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7" i="1" l="1"/>
  <c r="A116" i="1" l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6" i="1"/>
  <c r="A166" i="1"/>
  <c r="J165" i="1"/>
  <c r="I165" i="1"/>
  <c r="H165" i="1"/>
  <c r="G165" i="1"/>
  <c r="F165" i="1"/>
  <c r="B156" i="1"/>
  <c r="A156" i="1"/>
  <c r="J155" i="1"/>
  <c r="I155" i="1"/>
  <c r="H155" i="1"/>
  <c r="G155" i="1"/>
  <c r="F155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G136" i="1"/>
  <c r="F136" i="1"/>
  <c r="B126" i="1"/>
  <c r="A126" i="1"/>
  <c r="J125" i="1"/>
  <c r="I125" i="1"/>
  <c r="H125" i="1"/>
  <c r="G125" i="1"/>
  <c r="F125" i="1"/>
  <c r="B116" i="1"/>
  <c r="J115" i="1"/>
  <c r="I115" i="1"/>
  <c r="H115" i="1"/>
  <c r="G115" i="1"/>
  <c r="F115" i="1"/>
  <c r="B104" i="1"/>
  <c r="A104" i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5" i="1"/>
  <c r="A65" i="1"/>
  <c r="B55" i="1"/>
  <c r="A55" i="1"/>
  <c r="J54" i="1"/>
  <c r="I54" i="1"/>
  <c r="H54" i="1"/>
  <c r="G54" i="1"/>
  <c r="F54" i="1"/>
  <c r="B46" i="1"/>
  <c r="A46" i="1"/>
  <c r="B36" i="1"/>
  <c r="A36" i="1"/>
  <c r="J35" i="1"/>
  <c r="I35" i="1"/>
  <c r="H35" i="1"/>
  <c r="G35" i="1"/>
  <c r="F35" i="1"/>
  <c r="B25" i="1"/>
  <c r="A25" i="1"/>
  <c r="B16" i="1"/>
  <c r="A16" i="1"/>
  <c r="G15" i="1"/>
  <c r="H15" i="1"/>
  <c r="I15" i="1"/>
  <c r="J15" i="1"/>
  <c r="F15" i="1"/>
  <c r="J209" i="1" l="1"/>
  <c r="G209" i="1"/>
  <c r="H209" i="1" l="1"/>
  <c r="F209" i="1"/>
  <c r="I209" i="1"/>
</calcChain>
</file>

<file path=xl/sharedStrings.xml><?xml version="1.0" encoding="utf-8"?>
<sst xmlns="http://schemas.openxmlformats.org/spreadsheetml/2006/main" count="244" uniqueCount="90">
  <si>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</si>
  <si>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</si>
  <si>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</si>
  <si>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</si>
  <si>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</si>
  <si>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</si>
  <si>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</si>
  <si>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</si>
  <si>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</si>
  <si>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</si>
  <si>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</si>
  <si>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</si>
  <si>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</si>
  <si>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</si>
  <si>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</si>
  <si>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</si>
  <si>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</si>
  <si>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</si>
  <si>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</si>
  <si>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</si>
  <si>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</si>
  <si>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</si>
  <si>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</si>
  <si>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</si>
  <si>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</si>
  <si>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</si>
  <si>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</si>
  <si>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</si>
  <si>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</si>
  <si>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</si>
  <si>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</si>
  <si>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</si>
  <si>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</si>
  <si>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</si>
  <si>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</si>
  <si>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помидор свежий в нарезке</t>
  </si>
  <si>
    <t>макаронные изделия отварные</t>
  </si>
  <si>
    <t>Хлеб пшеничный 1 сорт</t>
  </si>
  <si>
    <t>Хлеб ржаной</t>
  </si>
  <si>
    <t>Директор</t>
  </si>
  <si>
    <t>Кодинцева Н.И.</t>
  </si>
  <si>
    <t>МОУ "СОШ № 2"</t>
  </si>
  <si>
    <t>икра кабачковая</t>
  </si>
  <si>
    <t>хлеб пшеничный 1 сорт</t>
  </si>
  <si>
    <t>хлеб ржаной</t>
  </si>
  <si>
    <t>яблоко</t>
  </si>
  <si>
    <t>икра свекольная</t>
  </si>
  <si>
    <t>каша гречневая вязкая</t>
  </si>
  <si>
    <t>чай с сахаром и лимоном</t>
  </si>
  <si>
    <t>Апельсин</t>
  </si>
  <si>
    <t>капуста тушеная</t>
  </si>
  <si>
    <t>плов из цыпленка -бройлера</t>
  </si>
  <si>
    <t>каша пшеничная</t>
  </si>
  <si>
    <t>огурцы свежие в нарезке</t>
  </si>
  <si>
    <t>котлета рубленная из феле цыпленка бройлера</t>
  </si>
  <si>
    <t>соус красный основной</t>
  </si>
  <si>
    <t>Банан</t>
  </si>
  <si>
    <t>кнели из цыпленка бройлера в соусе сметанном с томатом и луком</t>
  </si>
  <si>
    <t xml:space="preserve"> цыпленок -бройлер тушеный в соусе красном основном</t>
  </si>
  <si>
    <t>рис припущенный</t>
  </si>
  <si>
    <t>Пряник творожный</t>
  </si>
  <si>
    <t xml:space="preserve">котлета рубленная из феле цыпленка-бройлера </t>
  </si>
  <si>
    <t xml:space="preserve"> макаронные изделия отварные</t>
  </si>
  <si>
    <t>Сыр Российский (порционно)</t>
  </si>
  <si>
    <t>Вафли десертные</t>
  </si>
  <si>
    <t>котлета из филе рыбы минтай</t>
  </si>
  <si>
    <t xml:space="preserve"> картофельное пюре</t>
  </si>
  <si>
    <t>Зефир бело-розовый</t>
  </si>
  <si>
    <t>котлета школьная</t>
  </si>
  <si>
    <t>апельсин</t>
  </si>
  <si>
    <t>Кодитерские изделия ( конфеты)</t>
  </si>
  <si>
    <t>Шоколад Аленка</t>
  </si>
  <si>
    <t>Сок фруктовый инд.упаковка</t>
  </si>
  <si>
    <t xml:space="preserve">Выфли десертные </t>
  </si>
  <si>
    <t>1 шт</t>
  </si>
  <si>
    <t>феле ментай свежемороженый тушеный в томате с овощами</t>
  </si>
  <si>
    <t>Овощи свежие /соленые(помидоры) в нарезке</t>
  </si>
  <si>
    <t>тефтели из говядины в соусе сметанном с луком</t>
  </si>
  <si>
    <t>Сыр Российский порционно</t>
  </si>
  <si>
    <t>Сок фруктовый  инд уп</t>
  </si>
  <si>
    <t xml:space="preserve">Шоколад Аленка </t>
  </si>
  <si>
    <t xml:space="preserve">Сок фруктовый </t>
  </si>
  <si>
    <t>Компот из апельсина</t>
  </si>
  <si>
    <t>компот из свежих фруктов</t>
  </si>
  <si>
    <t xml:space="preserve">компот из сухофруктов </t>
  </si>
  <si>
    <t>компот из сухофруктов</t>
  </si>
  <si>
    <t>компот из апельсинов</t>
  </si>
  <si>
    <t>гастрономия</t>
  </si>
  <si>
    <t>фрукт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</si>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</sst>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17" xfId="0" applyFont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7" t="s">
        <v>41</v>
      </c>
      <c r="D1" s="68"/>
      <c r="E1" s="68"/>
      <c r="F1" s="13" t="s">
        <v>16</v>
      </c>
      <c r="G1" s="2" t="s">
        <v>17</v>
      </c>
      <c r="H1" s="69" t="s">
        <v>39</v>
      </c>
      <c r="I1" s="69"/>
      <c r="J1" s="69"/>
      <c r="K1" s="69"/>
    </row>
    <row r="2" spans="1:11" ht="18" x14ac:dyDescent="0.2">
      <c r="A2" s="36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0">
        <v>45537</v>
      </c>
      <c r="I3" s="71"/>
      <c r="J3" s="71"/>
      <c r="K3" s="7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61</v>
      </c>
      <c r="F6" s="41">
        <v>90</v>
      </c>
      <c r="G6" s="41">
        <v>16</v>
      </c>
      <c r="H6" s="41">
        <v>16.66</v>
      </c>
      <c r="I6" s="41">
        <v>1.56</v>
      </c>
      <c r="J6" s="41">
        <v>275.39999999999998</v>
      </c>
      <c r="K6" s="42">
        <v>294</v>
      </c>
    </row>
    <row r="7" spans="1:11" ht="15" x14ac:dyDescent="0.25">
      <c r="A7" s="24"/>
      <c r="B7" s="16"/>
      <c r="C7" s="11"/>
      <c r="D7" s="65" t="s">
        <v>21</v>
      </c>
      <c r="E7" s="43" t="s">
        <v>62</v>
      </c>
      <c r="F7" s="44">
        <v>180</v>
      </c>
      <c r="G7" s="44">
        <v>6.61</v>
      </c>
      <c r="H7" s="44">
        <v>5.41</v>
      </c>
      <c r="I7" s="44">
        <v>27.82</v>
      </c>
      <c r="J7" s="44">
        <v>216</v>
      </c>
      <c r="K7" s="45">
        <v>203</v>
      </c>
    </row>
    <row r="8" spans="1:11" ht="15" x14ac:dyDescent="0.25">
      <c r="A8" s="24"/>
      <c r="B8" s="16"/>
      <c r="C8" s="11"/>
      <c r="D8" s="7" t="s">
        <v>22</v>
      </c>
      <c r="E8" s="43" t="s">
        <v>81</v>
      </c>
      <c r="F8" s="44">
        <v>200</v>
      </c>
      <c r="G8" s="44">
        <v>0.9</v>
      </c>
      <c r="H8" s="44">
        <v>0</v>
      </c>
      <c r="I8" s="44">
        <v>17.8</v>
      </c>
      <c r="J8" s="44">
        <v>76</v>
      </c>
      <c r="K8" s="45">
        <v>389</v>
      </c>
    </row>
    <row r="9" spans="1:11" ht="15" x14ac:dyDescent="0.25">
      <c r="A9" s="24"/>
      <c r="B9" s="16"/>
      <c r="C9" s="11"/>
      <c r="D9" s="7" t="s">
        <v>23</v>
      </c>
      <c r="E9" s="43" t="s">
        <v>37</v>
      </c>
      <c r="F9" s="44">
        <v>50</v>
      </c>
      <c r="G9" s="44">
        <v>3.95</v>
      </c>
      <c r="H9" s="44">
        <v>0.5</v>
      </c>
      <c r="I9" s="44">
        <v>24.15</v>
      </c>
      <c r="J9" s="44">
        <v>116.6</v>
      </c>
      <c r="K9" s="45">
        <v>1</v>
      </c>
    </row>
    <row r="10" spans="1:11" ht="15" x14ac:dyDescent="0.25">
      <c r="A10" s="24"/>
      <c r="B10" s="16"/>
      <c r="C10" s="11"/>
      <c r="D10" s="7" t="s">
        <v>23</v>
      </c>
      <c r="E10" s="43" t="s">
        <v>38</v>
      </c>
      <c r="F10" s="44">
        <v>30</v>
      </c>
      <c r="G10" s="44">
        <v>1.98</v>
      </c>
      <c r="H10" s="44">
        <v>0.4</v>
      </c>
      <c r="I10" s="44">
        <v>0.36</v>
      </c>
      <c r="J10" s="44">
        <v>52.2</v>
      </c>
      <c r="K10" s="45">
        <v>1</v>
      </c>
    </row>
    <row r="11" spans="1:11" ht="15" x14ac:dyDescent="0.25">
      <c r="A11" s="24"/>
      <c r="B11" s="16"/>
      <c r="C11" s="11"/>
      <c r="D11" s="7" t="s">
        <v>26</v>
      </c>
      <c r="E11" s="43" t="s">
        <v>35</v>
      </c>
      <c r="F11" s="44">
        <v>60</v>
      </c>
      <c r="G11" s="44">
        <v>0.5</v>
      </c>
      <c r="H11" s="44">
        <v>0</v>
      </c>
      <c r="I11" s="44">
        <v>3.08</v>
      </c>
      <c r="J11" s="44">
        <v>42.24</v>
      </c>
      <c r="K11" s="45">
        <v>75</v>
      </c>
    </row>
    <row r="12" spans="1:11" ht="15" x14ac:dyDescent="0.25">
      <c r="A12" s="24"/>
      <c r="B12" s="16"/>
      <c r="C12" s="11"/>
      <c r="D12" s="65" t="s">
        <v>87</v>
      </c>
      <c r="E12" s="43" t="s">
        <v>63</v>
      </c>
      <c r="F12" s="44">
        <v>20</v>
      </c>
      <c r="G12" s="44">
        <v>4.6399999999999997</v>
      </c>
      <c r="H12" s="44">
        <v>5.9</v>
      </c>
      <c r="I12" s="44">
        <v>0</v>
      </c>
      <c r="J12" s="44">
        <v>72</v>
      </c>
      <c r="K12" s="45">
        <v>42</v>
      </c>
    </row>
    <row r="13" spans="1:11" ht="15" x14ac:dyDescent="0.25">
      <c r="A13" s="24"/>
      <c r="B13" s="16"/>
      <c r="C13" s="11"/>
      <c r="D13" s="65" t="s">
        <v>88</v>
      </c>
      <c r="E13" s="43" t="s">
        <v>56</v>
      </c>
      <c r="F13" s="44">
        <v>200</v>
      </c>
      <c r="G13" s="44">
        <v>1.6</v>
      </c>
      <c r="H13" s="44">
        <v>1.6</v>
      </c>
      <c r="I13" s="44">
        <v>29.2</v>
      </c>
      <c r="J13" s="44">
        <v>184</v>
      </c>
      <c r="K13" s="45"/>
    </row>
    <row r="14" spans="1:11" ht="15" x14ac:dyDescent="0.25">
      <c r="A14" s="24"/>
      <c r="B14" s="16"/>
      <c r="C14" s="11"/>
      <c r="D14" s="65" t="s">
        <v>89</v>
      </c>
      <c r="E14" s="43" t="s">
        <v>64</v>
      </c>
      <c r="F14" s="44">
        <v>70</v>
      </c>
      <c r="G14" s="44">
        <v>3.88</v>
      </c>
      <c r="H14" s="44">
        <v>5.6</v>
      </c>
      <c r="I14" s="44">
        <v>29.5</v>
      </c>
      <c r="J14" s="44">
        <v>184.4</v>
      </c>
      <c r="K14" s="45"/>
    </row>
    <row r="15" spans="1:11" ht="15" x14ac:dyDescent="0.25">
      <c r="A15" s="25"/>
      <c r="B15" s="18"/>
      <c r="C15" s="8"/>
      <c r="D15" s="19" t="s">
        <v>33</v>
      </c>
      <c r="E15" s="9"/>
      <c r="F15" s="20">
        <f>SUM(F6:F14)</f>
        <v>900</v>
      </c>
      <c r="G15" s="20">
        <f t="shared" ref="G15:J15" si="0">SUM(G6:G14)</f>
        <v>40.06</v>
      </c>
      <c r="H15" s="20">
        <f t="shared" si="0"/>
        <v>36.07</v>
      </c>
      <c r="I15" s="20">
        <f t="shared" si="0"/>
        <v>133.47</v>
      </c>
      <c r="J15" s="20">
        <f t="shared" si="0"/>
        <v>1218.8400000000001</v>
      </c>
      <c r="K15" s="26"/>
    </row>
    <row r="16" spans="1:11" ht="15" x14ac:dyDescent="0.25">
      <c r="A16" s="27">
        <f>A6</f>
        <v>1</v>
      </c>
      <c r="B16" s="14">
        <f>B6</f>
        <v>1</v>
      </c>
      <c r="C16" s="10" t="s">
        <v>25</v>
      </c>
      <c r="D16" s="7" t="s">
        <v>26</v>
      </c>
      <c r="E16" s="48"/>
      <c r="F16" s="52"/>
      <c r="G16" s="52"/>
      <c r="H16" s="52"/>
      <c r="I16" s="56"/>
      <c r="J16" s="52"/>
      <c r="K16" s="61"/>
    </row>
    <row r="17" spans="1:11" ht="15" x14ac:dyDescent="0.25">
      <c r="A17" s="24"/>
      <c r="B17" s="16"/>
      <c r="C17" s="11"/>
      <c r="D17" s="7" t="s">
        <v>27</v>
      </c>
      <c r="E17" s="49"/>
      <c r="F17" s="53"/>
      <c r="G17" s="53"/>
      <c r="H17" s="53"/>
      <c r="I17" s="57"/>
      <c r="J17" s="53"/>
      <c r="K17" s="6"/>
    </row>
    <row r="18" spans="1:11" ht="15" x14ac:dyDescent="0.25">
      <c r="A18" s="24"/>
      <c r="B18" s="16"/>
      <c r="C18" s="11"/>
      <c r="D18" s="7" t="s">
        <v>28</v>
      </c>
      <c r="E18" s="49"/>
      <c r="F18" s="53"/>
      <c r="G18" s="53"/>
      <c r="H18" s="53"/>
      <c r="I18" s="57"/>
      <c r="J18" s="53"/>
      <c r="K18" s="6"/>
    </row>
    <row r="19" spans="1:11" ht="15" x14ac:dyDescent="0.25">
      <c r="A19" s="24"/>
      <c r="B19" s="16"/>
      <c r="C19" s="11"/>
      <c r="D19" s="7" t="s">
        <v>29</v>
      </c>
      <c r="E19" s="49"/>
      <c r="F19" s="53"/>
      <c r="G19" s="53"/>
      <c r="H19" s="53"/>
      <c r="I19" s="57"/>
      <c r="J19" s="53"/>
      <c r="K19" s="6"/>
    </row>
    <row r="20" spans="1:11" ht="15" x14ac:dyDescent="0.25">
      <c r="A20" s="24"/>
      <c r="B20" s="16"/>
      <c r="C20" s="11"/>
      <c r="D20" s="7"/>
      <c r="E20" s="49"/>
      <c r="F20" s="53"/>
      <c r="G20" s="53"/>
      <c r="H20" s="53"/>
      <c r="I20" s="57"/>
      <c r="J20" s="53"/>
      <c r="K20" s="6"/>
    </row>
    <row r="21" spans="1:11" ht="15" x14ac:dyDescent="0.25">
      <c r="A21" s="24"/>
      <c r="B21" s="16"/>
      <c r="C21" s="11"/>
      <c r="D21" s="6"/>
      <c r="E21" s="50"/>
      <c r="F21" s="54"/>
      <c r="G21" s="54"/>
      <c r="H21" s="54"/>
      <c r="I21" s="58"/>
      <c r="J21" s="54"/>
      <c r="K21" s="62"/>
    </row>
    <row r="22" spans="1:11" ht="15.75" thickBot="1" x14ac:dyDescent="0.3">
      <c r="A22" s="24"/>
      <c r="B22" s="16"/>
      <c r="C22" s="11"/>
      <c r="D22" s="6"/>
      <c r="E22" s="51"/>
      <c r="F22" s="55"/>
      <c r="G22" s="64"/>
      <c r="H22" s="64"/>
      <c r="I22" s="44"/>
      <c r="J22" s="44"/>
      <c r="K22" s="45"/>
    </row>
    <row r="23" spans="1:11" ht="15" x14ac:dyDescent="0.25">
      <c r="A23" s="24"/>
      <c r="B23" s="16"/>
      <c r="C23" s="11"/>
      <c r="D23" s="6"/>
      <c r="E23" s="50"/>
      <c r="F23" s="5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33</v>
      </c>
      <c r="E24" s="12"/>
      <c r="F24" s="63"/>
      <c r="G24" s="20"/>
      <c r="H24" s="20"/>
      <c r="I24" s="20"/>
      <c r="J24" s="20"/>
      <c r="K24" s="59"/>
    </row>
    <row r="25" spans="1:11" ht="15.75" thickBot="1" x14ac:dyDescent="0.25">
      <c r="A25" s="30">
        <f>A6</f>
        <v>1</v>
      </c>
      <c r="B25" s="31">
        <f>B6</f>
        <v>1</v>
      </c>
      <c r="C25" s="72" t="s">
        <v>4</v>
      </c>
      <c r="D25" s="73"/>
      <c r="E25" s="32"/>
      <c r="F25" s="33"/>
      <c r="G25" s="33"/>
      <c r="H25" s="33"/>
      <c r="I25" s="33"/>
      <c r="J25" s="33"/>
      <c r="K25" s="60"/>
    </row>
    <row r="26" spans="1:11" ht="15" x14ac:dyDescent="0.25">
      <c r="A26" s="15">
        <v>1</v>
      </c>
      <c r="B26" s="16">
        <v>2</v>
      </c>
      <c r="C26" s="23" t="s">
        <v>20</v>
      </c>
      <c r="D26" s="5" t="s">
        <v>21</v>
      </c>
      <c r="E26" s="40" t="s">
        <v>65</v>
      </c>
      <c r="F26" s="41">
        <v>90</v>
      </c>
      <c r="G26" s="41">
        <v>11.41</v>
      </c>
      <c r="H26" s="41">
        <v>5.13</v>
      </c>
      <c r="I26" s="41">
        <v>14.85</v>
      </c>
      <c r="J26" s="41">
        <v>151.19999999999999</v>
      </c>
      <c r="K26" s="42">
        <v>235</v>
      </c>
    </row>
    <row r="27" spans="1:11" ht="15" x14ac:dyDescent="0.25">
      <c r="A27" s="15"/>
      <c r="B27" s="16"/>
      <c r="C27" s="11"/>
      <c r="D27" s="65" t="s">
        <v>21</v>
      </c>
      <c r="E27" s="43" t="s">
        <v>66</v>
      </c>
      <c r="F27" s="44">
        <v>180</v>
      </c>
      <c r="G27" s="44">
        <v>3.67</v>
      </c>
      <c r="H27" s="44">
        <v>5.76</v>
      </c>
      <c r="I27" s="44">
        <v>23.64</v>
      </c>
      <c r="J27" s="44">
        <v>164.64</v>
      </c>
      <c r="K27" s="45">
        <v>128</v>
      </c>
    </row>
    <row r="28" spans="1:11" ht="15" x14ac:dyDescent="0.25">
      <c r="A28" s="15"/>
      <c r="B28" s="16"/>
      <c r="C28" s="11"/>
      <c r="D28" s="7" t="s">
        <v>22</v>
      </c>
      <c r="E28" s="43" t="s">
        <v>82</v>
      </c>
      <c r="F28" s="44">
        <v>200</v>
      </c>
      <c r="G28" s="44">
        <v>0.45</v>
      </c>
      <c r="H28" s="44">
        <v>0.1</v>
      </c>
      <c r="I28" s="44">
        <v>33.65</v>
      </c>
      <c r="J28" s="44">
        <v>137</v>
      </c>
      <c r="K28" s="45">
        <v>1077</v>
      </c>
    </row>
    <row r="29" spans="1:11" ht="15" x14ac:dyDescent="0.25">
      <c r="A29" s="15"/>
      <c r="B29" s="16"/>
      <c r="C29" s="11"/>
      <c r="D29" s="7" t="s">
        <v>23</v>
      </c>
      <c r="E29" s="43" t="s">
        <v>43</v>
      </c>
      <c r="F29" s="44">
        <v>50</v>
      </c>
      <c r="G29" s="44">
        <v>3.95</v>
      </c>
      <c r="H29" s="44">
        <v>0.5</v>
      </c>
      <c r="I29" s="44">
        <v>24.15</v>
      </c>
      <c r="J29" s="44">
        <v>116.6</v>
      </c>
      <c r="K29" s="45">
        <v>1</v>
      </c>
    </row>
    <row r="30" spans="1:11" ht="15" x14ac:dyDescent="0.25">
      <c r="A30" s="15"/>
      <c r="B30" s="16"/>
      <c r="C30" s="11"/>
      <c r="D30" s="7" t="s">
        <v>23</v>
      </c>
      <c r="E30" s="43" t="s">
        <v>44</v>
      </c>
      <c r="F30" s="44">
        <v>30</v>
      </c>
      <c r="G30" s="44">
        <v>1.98</v>
      </c>
      <c r="H30" s="44">
        <v>0.4</v>
      </c>
      <c r="I30" s="44">
        <v>0.36</v>
      </c>
      <c r="J30" s="44">
        <v>52.2</v>
      </c>
      <c r="K30" s="45">
        <v>1</v>
      </c>
    </row>
    <row r="31" spans="1:11" ht="15" x14ac:dyDescent="0.25">
      <c r="A31" s="15"/>
      <c r="B31" s="16"/>
      <c r="C31" s="11"/>
      <c r="D31" s="7" t="s">
        <v>26</v>
      </c>
      <c r="E31" s="43" t="s">
        <v>42</v>
      </c>
      <c r="F31" s="44">
        <v>60</v>
      </c>
      <c r="G31" s="44">
        <v>0.36</v>
      </c>
      <c r="H31" s="44">
        <v>1.98</v>
      </c>
      <c r="I31" s="44">
        <v>2.46</v>
      </c>
      <c r="J31" s="44">
        <v>29.4</v>
      </c>
      <c r="K31" s="45">
        <v>75</v>
      </c>
    </row>
    <row r="32" spans="1:11" ht="15" x14ac:dyDescent="0.25">
      <c r="A32" s="15"/>
      <c r="B32" s="16"/>
      <c r="C32" s="11"/>
      <c r="D32" s="7" t="s">
        <v>24</v>
      </c>
      <c r="E32" s="43" t="s">
        <v>45</v>
      </c>
      <c r="F32" s="44">
        <v>150</v>
      </c>
      <c r="G32" s="44">
        <v>0.6</v>
      </c>
      <c r="H32" s="44">
        <v>0.6</v>
      </c>
      <c r="I32" s="44">
        <v>13.5</v>
      </c>
      <c r="J32" s="44">
        <v>66</v>
      </c>
      <c r="K32" s="45"/>
    </row>
    <row r="33" spans="1:11" ht="15" x14ac:dyDescent="0.25">
      <c r="A33" s="15"/>
      <c r="B33" s="16"/>
      <c r="C33" s="11"/>
      <c r="D33" s="65" t="s">
        <v>89</v>
      </c>
      <c r="E33" s="43" t="s">
        <v>67</v>
      </c>
      <c r="F33" s="44">
        <v>70</v>
      </c>
      <c r="G33" s="44">
        <v>1.2</v>
      </c>
      <c r="H33" s="44">
        <v>8.68</v>
      </c>
      <c r="I33" s="44">
        <v>14.4</v>
      </c>
      <c r="J33" s="44">
        <v>137.25</v>
      </c>
      <c r="K33" s="45"/>
    </row>
    <row r="34" spans="1:11" ht="15" x14ac:dyDescent="0.25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5" x14ac:dyDescent="0.25">
      <c r="A35" s="17"/>
      <c r="B35" s="18"/>
      <c r="C35" s="8"/>
      <c r="D35" s="19" t="s">
        <v>33</v>
      </c>
      <c r="E35" s="9"/>
      <c r="F35" s="20">
        <f>SUM(F26:F34)</f>
        <v>830</v>
      </c>
      <c r="G35" s="20">
        <f t="shared" ref="G35" si="1">SUM(G26:G34)</f>
        <v>23.62</v>
      </c>
      <c r="H35" s="20">
        <f t="shared" ref="H35" si="2">SUM(H26:H34)</f>
        <v>23.15</v>
      </c>
      <c r="I35" s="20">
        <f t="shared" ref="I35" si="3">SUM(I26:I34)</f>
        <v>127.00999999999999</v>
      </c>
      <c r="J35" s="20">
        <f t="shared" ref="J35" si="4">SUM(J26:J34)</f>
        <v>854.29</v>
      </c>
      <c r="K35" s="26"/>
    </row>
    <row r="36" spans="1:11" ht="15" x14ac:dyDescent="0.25">
      <c r="A36" s="14">
        <f>A26</f>
        <v>1</v>
      </c>
      <c r="B36" s="14">
        <f>B26</f>
        <v>2</v>
      </c>
      <c r="C36" s="10" t="s">
        <v>25</v>
      </c>
      <c r="D36" s="7"/>
      <c r="E36" s="48"/>
      <c r="F36" s="52"/>
      <c r="G36" s="52"/>
      <c r="H36" s="52"/>
      <c r="I36" s="56"/>
      <c r="J36" s="52"/>
      <c r="K36" s="61"/>
    </row>
    <row r="37" spans="1:11" ht="15" x14ac:dyDescent="0.25">
      <c r="A37" s="15"/>
      <c r="B37" s="16"/>
      <c r="C37" s="11"/>
      <c r="D37" s="7"/>
      <c r="E37" s="49"/>
      <c r="F37" s="53"/>
      <c r="G37" s="53"/>
      <c r="H37" s="53"/>
      <c r="I37" s="57"/>
      <c r="J37" s="53"/>
      <c r="K37" s="6"/>
    </row>
    <row r="38" spans="1:11" ht="15" x14ac:dyDescent="0.25">
      <c r="A38" s="15"/>
      <c r="B38" s="16"/>
      <c r="C38" s="11"/>
      <c r="D38" s="7"/>
      <c r="E38" s="49"/>
      <c r="F38" s="53"/>
      <c r="G38" s="53"/>
      <c r="H38" s="53"/>
      <c r="I38" s="57"/>
      <c r="J38" s="53"/>
      <c r="K38" s="6"/>
    </row>
    <row r="39" spans="1:11" ht="15" x14ac:dyDescent="0.25">
      <c r="A39" s="15"/>
      <c r="B39" s="16"/>
      <c r="C39" s="11"/>
      <c r="D39" s="7"/>
      <c r="E39" s="49"/>
      <c r="F39" s="53"/>
      <c r="G39" s="53"/>
      <c r="H39" s="53"/>
      <c r="I39" s="57"/>
      <c r="J39" s="53"/>
      <c r="K39" s="6"/>
    </row>
    <row r="40" spans="1:11" ht="15" x14ac:dyDescent="0.25">
      <c r="A40" s="15"/>
      <c r="B40" s="16"/>
      <c r="C40" s="11"/>
      <c r="D40" s="7"/>
      <c r="E40" s="49"/>
      <c r="F40" s="53"/>
      <c r="G40" s="53"/>
      <c r="H40" s="53"/>
      <c r="I40" s="57"/>
      <c r="J40" s="53"/>
      <c r="K40" s="6"/>
    </row>
    <row r="41" spans="1:11" ht="15" x14ac:dyDescent="0.25">
      <c r="A41" s="15"/>
      <c r="B41" s="16"/>
      <c r="C41" s="11"/>
      <c r="D41" s="7"/>
      <c r="E41" s="49"/>
      <c r="F41" s="53"/>
      <c r="G41" s="53"/>
      <c r="H41" s="53"/>
      <c r="I41" s="57"/>
      <c r="J41" s="53"/>
      <c r="K41" s="6"/>
    </row>
    <row r="42" spans="1:11" ht="15" x14ac:dyDescent="0.25">
      <c r="A42" s="15"/>
      <c r="B42" s="16"/>
      <c r="C42" s="11"/>
      <c r="D42" s="7"/>
      <c r="E42" s="49"/>
      <c r="F42" s="53"/>
      <c r="G42" s="53"/>
      <c r="H42" s="53"/>
      <c r="I42" s="57"/>
      <c r="J42" s="53"/>
      <c r="K42" s="6"/>
    </row>
    <row r="43" spans="1:11" ht="15" x14ac:dyDescent="0.25">
      <c r="A43" s="15"/>
      <c r="B43" s="16"/>
      <c r="C43" s="11"/>
      <c r="D43" s="6"/>
      <c r="E43" s="50"/>
      <c r="F43" s="54"/>
      <c r="G43" s="54"/>
      <c r="H43" s="54"/>
      <c r="I43" s="58"/>
      <c r="J43" s="54"/>
      <c r="K43" s="62"/>
    </row>
    <row r="44" spans="1:11" ht="15" x14ac:dyDescent="0.25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</row>
    <row r="45" spans="1:11" ht="15" x14ac:dyDescent="0.25">
      <c r="A45" s="17"/>
      <c r="B45" s="18"/>
      <c r="C45" s="8"/>
      <c r="D45" s="19"/>
      <c r="E45" s="12"/>
      <c r="F45" s="20"/>
      <c r="G45" s="20"/>
      <c r="H45" s="20"/>
      <c r="I45" s="20"/>
      <c r="J45" s="20"/>
      <c r="K45" s="26"/>
    </row>
    <row r="46" spans="1:11" ht="15.75" customHeight="1" thickBot="1" x14ac:dyDescent="0.25">
      <c r="A46" s="34">
        <f>A26</f>
        <v>1</v>
      </c>
      <c r="B46" s="34">
        <f>B26</f>
        <v>2</v>
      </c>
      <c r="C46" s="72" t="s">
        <v>4</v>
      </c>
      <c r="D46" s="73"/>
      <c r="E46" s="32"/>
      <c r="F46" s="33"/>
      <c r="G46" s="33"/>
      <c r="H46" s="33"/>
      <c r="I46" s="33"/>
      <c r="J46" s="33"/>
      <c r="K46" s="33"/>
    </row>
    <row r="47" spans="1:11" ht="15" x14ac:dyDescent="0.25">
      <c r="A47" s="21">
        <v>1</v>
      </c>
      <c r="B47" s="22">
        <v>3</v>
      </c>
      <c r="C47" s="23" t="s">
        <v>20</v>
      </c>
      <c r="D47" s="5" t="s">
        <v>21</v>
      </c>
      <c r="E47" s="40" t="s">
        <v>68</v>
      </c>
      <c r="F47" s="41">
        <v>90</v>
      </c>
      <c r="G47" s="41">
        <v>13.8</v>
      </c>
      <c r="H47" s="41">
        <v>9.9</v>
      </c>
      <c r="I47" s="41">
        <v>12</v>
      </c>
      <c r="J47" s="41">
        <v>192</v>
      </c>
      <c r="K47" s="42">
        <v>268</v>
      </c>
    </row>
    <row r="48" spans="1:11" ht="15" x14ac:dyDescent="0.25">
      <c r="A48" s="24"/>
      <c r="B48" s="16"/>
      <c r="C48" s="11"/>
      <c r="D48" s="65" t="s">
        <v>21</v>
      </c>
      <c r="E48" s="43" t="s">
        <v>47</v>
      </c>
      <c r="F48" s="44">
        <v>180</v>
      </c>
      <c r="G48" s="44">
        <v>5.6</v>
      </c>
      <c r="H48" s="44">
        <v>15.83</v>
      </c>
      <c r="I48" s="44">
        <v>0.69</v>
      </c>
      <c r="J48" s="44">
        <v>175</v>
      </c>
      <c r="K48" s="45">
        <v>303</v>
      </c>
    </row>
    <row r="49" spans="1:11" ht="15" x14ac:dyDescent="0.25">
      <c r="A49" s="24"/>
      <c r="B49" s="16"/>
      <c r="C49" s="11"/>
      <c r="D49" s="7" t="s">
        <v>22</v>
      </c>
      <c r="E49" s="43" t="s">
        <v>48</v>
      </c>
      <c r="F49" s="44">
        <v>222</v>
      </c>
      <c r="G49" s="44">
        <v>7.0000000000000007E-2</v>
      </c>
      <c r="H49" s="44">
        <v>0.01</v>
      </c>
      <c r="I49" s="44">
        <v>15.31</v>
      </c>
      <c r="J49" s="44">
        <v>61.62</v>
      </c>
      <c r="K49" s="45">
        <v>944</v>
      </c>
    </row>
    <row r="50" spans="1:11" ht="15" x14ac:dyDescent="0.25">
      <c r="A50" s="24"/>
      <c r="B50" s="16"/>
      <c r="C50" s="11"/>
      <c r="D50" s="7" t="s">
        <v>23</v>
      </c>
      <c r="E50" s="43" t="s">
        <v>37</v>
      </c>
      <c r="F50" s="44">
        <v>50</v>
      </c>
      <c r="G50" s="44">
        <v>3.95</v>
      </c>
      <c r="H50" s="44">
        <v>0.5</v>
      </c>
      <c r="I50" s="44">
        <v>24.15</v>
      </c>
      <c r="J50" s="44">
        <v>117</v>
      </c>
      <c r="K50" s="45">
        <v>1</v>
      </c>
    </row>
    <row r="51" spans="1:11" ht="15" x14ac:dyDescent="0.25">
      <c r="A51" s="24"/>
      <c r="B51" s="16"/>
      <c r="C51" s="11"/>
      <c r="D51" s="7" t="s">
        <v>23</v>
      </c>
      <c r="E51" s="43" t="s">
        <v>38</v>
      </c>
      <c r="F51" s="44">
        <v>30</v>
      </c>
      <c r="G51" s="44">
        <v>1.98</v>
      </c>
      <c r="H51" s="44">
        <v>0.4</v>
      </c>
      <c r="I51" s="44">
        <v>0.36</v>
      </c>
      <c r="J51" s="44">
        <v>52</v>
      </c>
      <c r="K51" s="45">
        <v>1</v>
      </c>
    </row>
    <row r="52" spans="1:11" ht="15" x14ac:dyDescent="0.25">
      <c r="A52" s="24"/>
      <c r="B52" s="16"/>
      <c r="C52" s="11"/>
      <c r="D52" s="65" t="s">
        <v>26</v>
      </c>
      <c r="E52" s="43" t="s">
        <v>46</v>
      </c>
      <c r="F52" s="44">
        <v>60</v>
      </c>
      <c r="G52" s="44">
        <v>1.6</v>
      </c>
      <c r="H52" s="44">
        <v>4</v>
      </c>
      <c r="I52" s="44">
        <v>8</v>
      </c>
      <c r="J52" s="44">
        <v>72</v>
      </c>
      <c r="K52" s="45">
        <v>126</v>
      </c>
    </row>
    <row r="53" spans="1:11" ht="15" x14ac:dyDescent="0.25">
      <c r="A53" s="24"/>
      <c r="B53" s="16"/>
      <c r="C53" s="11"/>
      <c r="D53" s="65" t="s">
        <v>24</v>
      </c>
      <c r="E53" s="43" t="s">
        <v>69</v>
      </c>
      <c r="F53" s="44">
        <v>200</v>
      </c>
      <c r="G53" s="44">
        <v>0.9</v>
      </c>
      <c r="H53" s="44">
        <v>0.2</v>
      </c>
      <c r="I53" s="44">
        <v>8.4</v>
      </c>
      <c r="J53" s="44">
        <v>120</v>
      </c>
      <c r="K53" s="45"/>
    </row>
    <row r="54" spans="1:11" ht="15" x14ac:dyDescent="0.25">
      <c r="A54" s="25"/>
      <c r="B54" s="18"/>
      <c r="C54" s="8"/>
      <c r="D54" s="19" t="s">
        <v>33</v>
      </c>
      <c r="E54" s="9"/>
      <c r="F54" s="20">
        <f>SUM(F47:F53)</f>
        <v>832</v>
      </c>
      <c r="G54" s="20">
        <f t="shared" ref="G54" si="5">SUM(G47:G53)</f>
        <v>27.9</v>
      </c>
      <c r="H54" s="20">
        <f t="shared" ref="H54" si="6">SUM(H47:H53)</f>
        <v>30.84</v>
      </c>
      <c r="I54" s="20">
        <f t="shared" ref="I54" si="7">SUM(I47:I53)</f>
        <v>68.91</v>
      </c>
      <c r="J54" s="20">
        <f t="shared" ref="J54" si="8">SUM(J47:J53)</f>
        <v>789.62</v>
      </c>
      <c r="K54" s="26"/>
    </row>
    <row r="55" spans="1:11" ht="15" x14ac:dyDescent="0.25">
      <c r="A55" s="27">
        <f>A47</f>
        <v>1</v>
      </c>
      <c r="B55" s="14">
        <f>B47</f>
        <v>3</v>
      </c>
      <c r="C55" s="10" t="s">
        <v>25</v>
      </c>
      <c r="D55" s="7"/>
      <c r="E55" s="48"/>
      <c r="F55" s="52"/>
      <c r="G55" s="52"/>
      <c r="H55" s="52"/>
      <c r="I55" s="56"/>
      <c r="J55" s="52"/>
      <c r="K55" s="61"/>
    </row>
    <row r="56" spans="1:11" ht="15" x14ac:dyDescent="0.25">
      <c r="A56" s="24"/>
      <c r="B56" s="16"/>
      <c r="C56" s="11"/>
      <c r="D56" s="7"/>
      <c r="E56" s="49"/>
      <c r="F56" s="53"/>
      <c r="G56" s="53"/>
      <c r="H56" s="53"/>
      <c r="I56" s="57"/>
      <c r="J56" s="53"/>
      <c r="K56" s="6"/>
    </row>
    <row r="57" spans="1:11" ht="15" x14ac:dyDescent="0.25">
      <c r="A57" s="24"/>
      <c r="B57" s="16"/>
      <c r="C57" s="11"/>
      <c r="D57" s="7"/>
      <c r="E57" s="49"/>
      <c r="F57" s="53"/>
      <c r="G57" s="53"/>
      <c r="H57" s="53"/>
      <c r="I57" s="57"/>
      <c r="J57" s="53"/>
      <c r="K57" s="6"/>
    </row>
    <row r="58" spans="1:11" ht="15" x14ac:dyDescent="0.25">
      <c r="A58" s="24"/>
      <c r="B58" s="16"/>
      <c r="C58" s="11"/>
      <c r="D58" s="7"/>
      <c r="E58" s="49"/>
      <c r="F58" s="53"/>
      <c r="G58" s="53"/>
      <c r="H58" s="53"/>
      <c r="I58" s="57"/>
      <c r="J58" s="53"/>
      <c r="K58" s="6"/>
    </row>
    <row r="59" spans="1:11" ht="15" x14ac:dyDescent="0.25">
      <c r="A59" s="24"/>
      <c r="B59" s="16"/>
      <c r="C59" s="11"/>
      <c r="D59" s="7"/>
      <c r="E59" s="49"/>
      <c r="F59" s="53"/>
      <c r="G59" s="53"/>
      <c r="H59" s="53"/>
      <c r="I59" s="57"/>
      <c r="J59" s="53"/>
      <c r="K59" s="6"/>
    </row>
    <row r="60" spans="1:11" ht="15" x14ac:dyDescent="0.25">
      <c r="A60" s="24"/>
      <c r="B60" s="16"/>
      <c r="C60" s="11"/>
      <c r="D60" s="7"/>
      <c r="E60" s="49"/>
      <c r="F60" s="53"/>
      <c r="G60" s="53"/>
      <c r="H60" s="53"/>
      <c r="I60" s="57"/>
      <c r="J60" s="53"/>
      <c r="K60" s="6"/>
    </row>
    <row r="61" spans="1:11" ht="15" x14ac:dyDescent="0.25">
      <c r="A61" s="24"/>
      <c r="B61" s="16"/>
      <c r="C61" s="11"/>
      <c r="D61" s="7"/>
      <c r="E61" s="49"/>
      <c r="F61" s="53"/>
      <c r="G61" s="53"/>
      <c r="H61" s="53"/>
      <c r="I61" s="57"/>
      <c r="J61" s="53"/>
      <c r="K61" s="6"/>
    </row>
    <row r="62" spans="1:11" ht="15" x14ac:dyDescent="0.25">
      <c r="A62" s="24"/>
      <c r="B62" s="16"/>
      <c r="C62" s="11"/>
      <c r="D62" s="6"/>
      <c r="E62" s="50"/>
      <c r="F62" s="54"/>
      <c r="G62" s="54"/>
      <c r="H62" s="54"/>
      <c r="I62" s="58"/>
      <c r="J62" s="54"/>
      <c r="K62" s="62"/>
    </row>
    <row r="63" spans="1:11" ht="15" x14ac:dyDescent="0.25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5" x14ac:dyDescent="0.25">
      <c r="A64" s="25"/>
      <c r="B64" s="18"/>
      <c r="C64" s="8"/>
      <c r="D64" s="19"/>
      <c r="E64" s="12"/>
      <c r="F64" s="20"/>
      <c r="G64" s="20"/>
      <c r="H64" s="20"/>
      <c r="I64" s="20"/>
      <c r="J64" s="20"/>
      <c r="K64" s="26"/>
    </row>
    <row r="65" spans="1:11" ht="15.75" customHeight="1" thickBot="1" x14ac:dyDescent="0.25">
      <c r="A65" s="30">
        <f>A47</f>
        <v>1</v>
      </c>
      <c r="B65" s="31">
        <f>B47</f>
        <v>3</v>
      </c>
      <c r="C65" s="72" t="s">
        <v>4</v>
      </c>
      <c r="D65" s="73"/>
      <c r="E65" s="32"/>
      <c r="F65" s="33"/>
      <c r="G65" s="33"/>
      <c r="H65" s="33"/>
      <c r="I65" s="33"/>
      <c r="J65" s="33"/>
      <c r="K65" s="33"/>
    </row>
    <row r="66" spans="1:11" ht="15" x14ac:dyDescent="0.25">
      <c r="A66" s="21">
        <v>1</v>
      </c>
      <c r="B66" s="22">
        <v>4</v>
      </c>
      <c r="C66" s="23" t="s">
        <v>20</v>
      </c>
      <c r="D66" s="5" t="s">
        <v>21</v>
      </c>
      <c r="E66" s="40" t="s">
        <v>51</v>
      </c>
      <c r="F66" s="41">
        <v>290</v>
      </c>
      <c r="G66" s="41">
        <v>44.95</v>
      </c>
      <c r="H66" s="41">
        <v>54.78</v>
      </c>
      <c r="I66" s="41">
        <v>49.61</v>
      </c>
      <c r="J66" s="41">
        <v>601.82000000000005</v>
      </c>
      <c r="K66" s="42">
        <v>291</v>
      </c>
    </row>
    <row r="67" spans="1:11" ht="15" x14ac:dyDescent="0.25">
      <c r="A67" s="24"/>
      <c r="B67" s="16"/>
      <c r="C67" s="11"/>
      <c r="D67" s="65" t="s">
        <v>21</v>
      </c>
      <c r="E67" s="43" t="s">
        <v>50</v>
      </c>
      <c r="F67" s="44">
        <v>60</v>
      </c>
      <c r="G67" s="44">
        <v>0.99</v>
      </c>
      <c r="H67" s="44">
        <v>1.86</v>
      </c>
      <c r="I67" s="44">
        <v>4.28</v>
      </c>
      <c r="J67" s="44">
        <v>39.5</v>
      </c>
      <c r="K67" s="45">
        <v>751</v>
      </c>
    </row>
    <row r="68" spans="1:11" ht="15" x14ac:dyDescent="0.25">
      <c r="A68" s="24"/>
      <c r="B68" s="16"/>
      <c r="C68" s="11"/>
      <c r="D68" s="7" t="s">
        <v>22</v>
      </c>
      <c r="E68" s="43" t="s">
        <v>83</v>
      </c>
      <c r="F68" s="44">
        <v>200</v>
      </c>
      <c r="G68" s="44">
        <v>0.44</v>
      </c>
      <c r="H68" s="44">
        <v>0</v>
      </c>
      <c r="I68" s="44">
        <v>27.08</v>
      </c>
      <c r="J68" s="44">
        <v>113</v>
      </c>
      <c r="K68" s="45">
        <v>342</v>
      </c>
    </row>
    <row r="69" spans="1:11" ht="15" x14ac:dyDescent="0.25">
      <c r="A69" s="24"/>
      <c r="B69" s="16"/>
      <c r="C69" s="11"/>
      <c r="D69" s="7" t="s">
        <v>23</v>
      </c>
      <c r="E69" s="43" t="s">
        <v>37</v>
      </c>
      <c r="F69" s="44">
        <v>50</v>
      </c>
      <c r="G69" s="44">
        <v>3.95</v>
      </c>
      <c r="H69" s="44">
        <v>0.5</v>
      </c>
      <c r="I69" s="44">
        <v>24.15</v>
      </c>
      <c r="J69" s="44">
        <v>116.6</v>
      </c>
      <c r="K69" s="45">
        <v>1</v>
      </c>
    </row>
    <row r="70" spans="1:11" ht="15" x14ac:dyDescent="0.25">
      <c r="A70" s="24"/>
      <c r="B70" s="16"/>
      <c r="C70" s="11"/>
      <c r="D70" s="7" t="s">
        <v>23</v>
      </c>
      <c r="E70" s="43" t="s">
        <v>38</v>
      </c>
      <c r="F70" s="44">
        <v>30</v>
      </c>
      <c r="G70" s="44">
        <v>1.98</v>
      </c>
      <c r="H70" s="44">
        <v>0.4</v>
      </c>
      <c r="I70" s="44">
        <v>0.36</v>
      </c>
      <c r="J70" s="44">
        <v>52.2</v>
      </c>
      <c r="K70" s="45">
        <v>1</v>
      </c>
    </row>
    <row r="71" spans="1:11" ht="15" x14ac:dyDescent="0.25">
      <c r="A71" s="24"/>
      <c r="B71" s="16"/>
      <c r="C71" s="11"/>
      <c r="D71" s="65" t="s">
        <v>89</v>
      </c>
      <c r="E71" s="43" t="s">
        <v>70</v>
      </c>
      <c r="F71" s="44">
        <v>50</v>
      </c>
      <c r="G71" s="44">
        <v>1.2</v>
      </c>
      <c r="H71" s="44">
        <v>8.68</v>
      </c>
      <c r="I71" s="44">
        <v>14.4</v>
      </c>
      <c r="J71" s="44">
        <v>137.25</v>
      </c>
      <c r="K71" s="45"/>
    </row>
    <row r="72" spans="1:11" ht="15" x14ac:dyDescent="0.25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5" x14ac:dyDescent="0.25">
      <c r="A73" s="25"/>
      <c r="B73" s="18"/>
      <c r="C73" s="8"/>
      <c r="D73" s="19" t="s">
        <v>33</v>
      </c>
      <c r="E73" s="9"/>
      <c r="F73" s="20">
        <f>SUM(F66:F72)</f>
        <v>680</v>
      </c>
      <c r="G73" s="20">
        <f t="shared" ref="G73" si="9">SUM(G66:G72)</f>
        <v>53.510000000000005</v>
      </c>
      <c r="H73" s="20">
        <f t="shared" ref="H73" si="10">SUM(H66:H72)</f>
        <v>66.22</v>
      </c>
      <c r="I73" s="20">
        <f t="shared" ref="I73" si="11">SUM(I66:I72)</f>
        <v>119.88000000000001</v>
      </c>
      <c r="J73" s="20">
        <f t="shared" ref="J73" si="12">SUM(J66:J72)</f>
        <v>1060.3700000000001</v>
      </c>
      <c r="K73" s="26"/>
    </row>
    <row r="74" spans="1:11" ht="15" x14ac:dyDescent="0.25">
      <c r="A74" s="27">
        <f>A66</f>
        <v>1</v>
      </c>
      <c r="B74" s="14">
        <f>B66</f>
        <v>4</v>
      </c>
      <c r="C74" s="10" t="s">
        <v>25</v>
      </c>
      <c r="D74" s="7"/>
      <c r="E74" s="48"/>
      <c r="F74" s="52"/>
      <c r="G74" s="52"/>
      <c r="H74" s="52"/>
      <c r="I74" s="56"/>
      <c r="J74" s="52"/>
      <c r="K74" s="61"/>
    </row>
    <row r="75" spans="1:11" ht="15" x14ac:dyDescent="0.25">
      <c r="A75" s="24"/>
      <c r="B75" s="16"/>
      <c r="C75" s="11"/>
      <c r="D75" s="7"/>
      <c r="E75" s="49"/>
      <c r="F75" s="53"/>
      <c r="G75" s="53"/>
      <c r="H75" s="53"/>
      <c r="I75" s="57"/>
      <c r="J75" s="53"/>
      <c r="K75" s="6"/>
    </row>
    <row r="76" spans="1:11" ht="15" x14ac:dyDescent="0.25">
      <c r="A76" s="24"/>
      <c r="B76" s="16"/>
      <c r="C76" s="11"/>
      <c r="D76" s="7"/>
      <c r="E76" s="49"/>
      <c r="F76" s="53"/>
      <c r="G76" s="53"/>
      <c r="H76" s="53"/>
      <c r="I76" s="57"/>
      <c r="J76" s="53"/>
      <c r="K76" s="6"/>
    </row>
    <row r="77" spans="1:11" ht="15" x14ac:dyDescent="0.25">
      <c r="A77" s="24"/>
      <c r="B77" s="16"/>
      <c r="C77" s="11"/>
      <c r="D77" s="7"/>
      <c r="E77" s="49"/>
      <c r="F77" s="53"/>
      <c r="G77" s="53"/>
      <c r="H77" s="53"/>
      <c r="I77" s="57"/>
      <c r="J77" s="53"/>
      <c r="K77" s="6"/>
    </row>
    <row r="78" spans="1:11" ht="15" x14ac:dyDescent="0.25">
      <c r="A78" s="24"/>
      <c r="B78" s="16"/>
      <c r="C78" s="11"/>
      <c r="D78" s="7"/>
      <c r="E78" s="49"/>
      <c r="F78" s="53"/>
      <c r="G78" s="53"/>
      <c r="H78" s="53"/>
      <c r="I78" s="57"/>
      <c r="J78" s="53"/>
      <c r="K78" s="6"/>
    </row>
    <row r="79" spans="1:11" ht="15" x14ac:dyDescent="0.25">
      <c r="A79" s="24"/>
      <c r="B79" s="16"/>
      <c r="C79" s="11"/>
      <c r="D79" s="7"/>
      <c r="E79" s="49"/>
      <c r="F79" s="53"/>
      <c r="G79" s="53"/>
      <c r="H79" s="53"/>
      <c r="I79" s="57"/>
      <c r="J79" s="53"/>
      <c r="K79" s="6"/>
    </row>
    <row r="80" spans="1:11" ht="15" x14ac:dyDescent="0.25">
      <c r="A80" s="24"/>
      <c r="B80" s="16"/>
      <c r="C80" s="11"/>
      <c r="D80" s="7"/>
      <c r="E80" s="49"/>
      <c r="F80" s="53"/>
      <c r="G80" s="53"/>
      <c r="H80" s="53"/>
      <c r="I80" s="57"/>
      <c r="J80" s="53"/>
      <c r="K80" s="6"/>
    </row>
    <row r="81" spans="1:11" ht="15" x14ac:dyDescent="0.25">
      <c r="A81" s="24"/>
      <c r="B81" s="16"/>
      <c r="C81" s="11"/>
      <c r="D81" s="6"/>
      <c r="E81" s="50"/>
      <c r="F81" s="54"/>
      <c r="G81" s="54"/>
      <c r="H81" s="54"/>
      <c r="I81" s="58"/>
      <c r="J81" s="54"/>
      <c r="K81" s="62"/>
    </row>
    <row r="82" spans="1:11" ht="15" x14ac:dyDescent="0.25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5" x14ac:dyDescent="0.25">
      <c r="A83" s="25"/>
      <c r="B83" s="18"/>
      <c r="C83" s="8"/>
      <c r="D83" s="19" t="s">
        <v>33</v>
      </c>
      <c r="E83" s="12"/>
      <c r="F83" s="20">
        <f>SUM(F74:F82)</f>
        <v>0</v>
      </c>
      <c r="G83" s="20">
        <f t="shared" ref="G83" si="13">SUM(G74:G82)</f>
        <v>0</v>
      </c>
      <c r="H83" s="20">
        <f t="shared" ref="H83" si="14">SUM(H74:H82)</f>
        <v>0</v>
      </c>
      <c r="I83" s="20">
        <f t="shared" ref="I83" si="15">SUM(I74:I82)</f>
        <v>0</v>
      </c>
      <c r="J83" s="20">
        <f t="shared" ref="J83" si="16">SUM(J74:J82)</f>
        <v>0</v>
      </c>
      <c r="K83" s="26"/>
    </row>
    <row r="84" spans="1:11" ht="15.75" customHeight="1" thickBot="1" x14ac:dyDescent="0.25">
      <c r="A84" s="30">
        <f>A66</f>
        <v>1</v>
      </c>
      <c r="B84" s="31">
        <f>B66</f>
        <v>4</v>
      </c>
      <c r="C84" s="72" t="s">
        <v>4</v>
      </c>
      <c r="D84" s="73"/>
      <c r="E84" s="32"/>
      <c r="F84" s="33"/>
      <c r="G84" s="33"/>
      <c r="H84" s="33"/>
      <c r="I84" s="33"/>
      <c r="J84" s="33"/>
      <c r="K84" s="33"/>
    </row>
    <row r="85" spans="1:11" ht="25.5" x14ac:dyDescent="0.25">
      <c r="A85" s="21">
        <v>1</v>
      </c>
      <c r="B85" s="22">
        <v>5</v>
      </c>
      <c r="C85" s="23" t="s">
        <v>20</v>
      </c>
      <c r="D85" s="5" t="s">
        <v>21</v>
      </c>
      <c r="E85" s="40" t="s">
        <v>57</v>
      </c>
      <c r="F85" s="41">
        <v>170</v>
      </c>
      <c r="G85" s="41">
        <v>11.9</v>
      </c>
      <c r="H85" s="41">
        <v>17.899999999999999</v>
      </c>
      <c r="I85" s="41">
        <v>10.5</v>
      </c>
      <c r="J85" s="41">
        <v>237</v>
      </c>
      <c r="K85" s="42">
        <v>278</v>
      </c>
    </row>
    <row r="86" spans="1:11" ht="15" x14ac:dyDescent="0.25">
      <c r="A86" s="24"/>
      <c r="B86" s="16"/>
      <c r="C86" s="11"/>
      <c r="D86" s="65" t="s">
        <v>21</v>
      </c>
      <c r="E86" s="43" t="s">
        <v>52</v>
      </c>
      <c r="F86" s="44">
        <v>180</v>
      </c>
      <c r="G86" s="44">
        <v>4.0199999999999996</v>
      </c>
      <c r="H86" s="44">
        <v>4.59</v>
      </c>
      <c r="I86" s="44">
        <v>29.68</v>
      </c>
      <c r="J86" s="44">
        <v>180.58</v>
      </c>
      <c r="K86" s="45">
        <v>173</v>
      </c>
    </row>
    <row r="87" spans="1:11" ht="15" x14ac:dyDescent="0.25">
      <c r="A87" s="24"/>
      <c r="B87" s="16"/>
      <c r="C87" s="11"/>
      <c r="D87" s="7" t="s">
        <v>22</v>
      </c>
      <c r="E87" s="43" t="s">
        <v>84</v>
      </c>
      <c r="F87" s="44">
        <v>200</v>
      </c>
      <c r="G87" s="44">
        <v>0.6</v>
      </c>
      <c r="H87" s="44">
        <v>0.1</v>
      </c>
      <c r="I87" s="44">
        <v>2.2999999999999998</v>
      </c>
      <c r="J87" s="44">
        <v>13</v>
      </c>
      <c r="K87" s="45">
        <v>349</v>
      </c>
    </row>
    <row r="88" spans="1:11" ht="15" x14ac:dyDescent="0.25">
      <c r="A88" s="24"/>
      <c r="B88" s="16"/>
      <c r="C88" s="11"/>
      <c r="D88" s="7" t="s">
        <v>23</v>
      </c>
      <c r="E88" s="43" t="s">
        <v>37</v>
      </c>
      <c r="F88" s="44">
        <v>50</v>
      </c>
      <c r="G88" s="44">
        <v>3.95</v>
      </c>
      <c r="H88" s="44">
        <v>0.5</v>
      </c>
      <c r="I88" s="44">
        <v>24.15</v>
      </c>
      <c r="J88" s="44">
        <v>116.6</v>
      </c>
      <c r="K88" s="45">
        <v>1</v>
      </c>
    </row>
    <row r="89" spans="1:11" ht="15" x14ac:dyDescent="0.25">
      <c r="A89" s="24"/>
      <c r="B89" s="16"/>
      <c r="C89" s="11"/>
      <c r="D89" s="7" t="s">
        <v>23</v>
      </c>
      <c r="E89" s="43" t="s">
        <v>38</v>
      </c>
      <c r="F89" s="44">
        <v>30</v>
      </c>
      <c r="G89" s="44">
        <v>1.98</v>
      </c>
      <c r="H89" s="44">
        <v>0.4</v>
      </c>
      <c r="I89" s="44">
        <v>0.36</v>
      </c>
      <c r="J89" s="44">
        <v>52.2</v>
      </c>
      <c r="K89" s="45">
        <v>1</v>
      </c>
    </row>
    <row r="90" spans="1:11" ht="15" x14ac:dyDescent="0.25">
      <c r="A90" s="24"/>
      <c r="B90" s="16"/>
      <c r="C90" s="11"/>
      <c r="D90" s="7"/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65" t="s">
        <v>89</v>
      </c>
      <c r="E91" s="43" t="s">
        <v>71</v>
      </c>
      <c r="F91" s="44">
        <v>15</v>
      </c>
      <c r="G91" s="44">
        <v>1.2</v>
      </c>
      <c r="H91" s="44">
        <v>5</v>
      </c>
      <c r="I91" s="44">
        <v>8</v>
      </c>
      <c r="J91" s="44">
        <v>80.7</v>
      </c>
      <c r="K91" s="45"/>
    </row>
    <row r="92" spans="1:11" ht="15" x14ac:dyDescent="0.25">
      <c r="A92" s="24"/>
      <c r="B92" s="16"/>
      <c r="C92" s="11"/>
      <c r="D92" s="65"/>
      <c r="E92" s="43" t="s">
        <v>72</v>
      </c>
      <c r="F92" s="44">
        <v>200</v>
      </c>
      <c r="G92" s="44">
        <v>0.9</v>
      </c>
      <c r="H92" s="44">
        <v>0</v>
      </c>
      <c r="I92" s="44">
        <v>17.8</v>
      </c>
      <c r="J92" s="44">
        <v>76</v>
      </c>
      <c r="K92" s="45"/>
    </row>
    <row r="93" spans="1:11" ht="15" x14ac:dyDescent="0.25">
      <c r="A93" s="25"/>
      <c r="B93" s="18"/>
      <c r="C93" s="8"/>
      <c r="D93" s="19" t="s">
        <v>33</v>
      </c>
      <c r="E93" s="9"/>
      <c r="F93" s="20">
        <f>SUM(F85:F92)</f>
        <v>845</v>
      </c>
      <c r="G93" s="20">
        <f t="shared" ref="G93" si="17">SUM(G85:G92)</f>
        <v>24.549999999999997</v>
      </c>
      <c r="H93" s="20">
        <f t="shared" ref="H93" si="18">SUM(H85:H92)</f>
        <v>28.49</v>
      </c>
      <c r="I93" s="20">
        <f t="shared" ref="I93" si="19">SUM(I85:I92)</f>
        <v>92.789999999999992</v>
      </c>
      <c r="J93" s="20">
        <f t="shared" ref="J93" si="20">SUM(J85:J92)</f>
        <v>756.08000000000015</v>
      </c>
      <c r="K93" s="26"/>
    </row>
    <row r="94" spans="1:11" ht="15" x14ac:dyDescent="0.25">
      <c r="A94" s="27">
        <f>A85</f>
        <v>1</v>
      </c>
      <c r="B94" s="14">
        <f>B85</f>
        <v>5</v>
      </c>
      <c r="C94" s="10" t="s">
        <v>25</v>
      </c>
      <c r="D94" s="7"/>
      <c r="E94" s="48"/>
      <c r="F94" s="52"/>
      <c r="G94" s="52"/>
      <c r="H94" s="52"/>
      <c r="I94" s="56"/>
      <c r="J94" s="52"/>
      <c r="K94" s="61"/>
    </row>
    <row r="95" spans="1:11" ht="15" x14ac:dyDescent="0.25">
      <c r="A95" s="24"/>
      <c r="B95" s="16"/>
      <c r="C95" s="11"/>
      <c r="D95" s="7"/>
      <c r="E95" s="49"/>
      <c r="F95" s="53"/>
      <c r="G95" s="53"/>
      <c r="H95" s="53"/>
      <c r="I95" s="57"/>
      <c r="J95" s="53"/>
      <c r="K95" s="6"/>
    </row>
    <row r="96" spans="1:11" ht="15" x14ac:dyDescent="0.25">
      <c r="A96" s="24"/>
      <c r="B96" s="16"/>
      <c r="C96" s="11"/>
      <c r="D96" s="7"/>
      <c r="E96" s="49"/>
      <c r="F96" s="53"/>
      <c r="G96" s="53"/>
      <c r="H96" s="53"/>
      <c r="I96" s="57"/>
      <c r="J96" s="53"/>
      <c r="K96" s="6"/>
    </row>
    <row r="97" spans="1:11" ht="15" x14ac:dyDescent="0.25">
      <c r="A97" s="24"/>
      <c r="B97" s="16"/>
      <c r="C97" s="11"/>
      <c r="D97" s="7"/>
      <c r="E97" s="49"/>
      <c r="F97" s="53"/>
      <c r="G97" s="53"/>
      <c r="H97" s="53"/>
      <c r="I97" s="57"/>
      <c r="J97" s="53"/>
      <c r="K97" s="6"/>
    </row>
    <row r="98" spans="1:11" ht="15" x14ac:dyDescent="0.25">
      <c r="A98" s="24"/>
      <c r="B98" s="16"/>
      <c r="C98" s="11"/>
      <c r="D98" s="7"/>
      <c r="E98" s="49"/>
      <c r="F98" s="53"/>
      <c r="G98" s="53"/>
      <c r="H98" s="53"/>
      <c r="I98" s="57"/>
      <c r="J98" s="53"/>
      <c r="K98" s="6"/>
    </row>
    <row r="99" spans="1:11" ht="15" x14ac:dyDescent="0.25">
      <c r="A99" s="24"/>
      <c r="B99" s="16"/>
      <c r="C99" s="11"/>
      <c r="D99" s="7"/>
      <c r="E99" s="49"/>
      <c r="F99" s="53"/>
      <c r="G99" s="53"/>
      <c r="H99" s="53"/>
      <c r="I99" s="57"/>
      <c r="J99" s="53"/>
      <c r="K99" s="6"/>
    </row>
    <row r="100" spans="1:11" ht="15" x14ac:dyDescent="0.25">
      <c r="A100" s="24"/>
      <c r="B100" s="16"/>
      <c r="C100" s="11"/>
      <c r="D100" s="7"/>
      <c r="E100" s="49"/>
      <c r="F100" s="53"/>
      <c r="G100" s="53"/>
      <c r="H100" s="53"/>
      <c r="I100" s="57"/>
      <c r="J100" s="53"/>
      <c r="K100" s="6"/>
    </row>
    <row r="101" spans="1:11" ht="15" x14ac:dyDescent="0.25">
      <c r="A101" s="24"/>
      <c r="B101" s="16"/>
      <c r="C101" s="11"/>
      <c r="D101" s="6"/>
      <c r="E101" s="50"/>
      <c r="F101" s="44"/>
      <c r="G101" s="44"/>
      <c r="H101" s="44"/>
      <c r="I101" s="44"/>
      <c r="J101" s="44"/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5"/>
      <c r="B103" s="18"/>
      <c r="C103" s="8"/>
      <c r="D103" s="19" t="s">
        <v>33</v>
      </c>
      <c r="E103" s="12"/>
      <c r="F103" s="20">
        <f>SUM(F94:F102)</f>
        <v>0</v>
      </c>
      <c r="G103" s="20">
        <f t="shared" ref="G103" si="21">SUM(G94:G102)</f>
        <v>0</v>
      </c>
      <c r="H103" s="20">
        <f t="shared" ref="H103" si="22">SUM(H94:H102)</f>
        <v>0</v>
      </c>
      <c r="I103" s="20">
        <f t="shared" ref="I103" si="23">SUM(I94:I102)</f>
        <v>0</v>
      </c>
      <c r="J103" s="20">
        <f t="shared" ref="J103" si="24">SUM(J94:J102)</f>
        <v>0</v>
      </c>
      <c r="K103" s="26"/>
    </row>
    <row r="104" spans="1:11" ht="15.75" customHeight="1" thickBot="1" x14ac:dyDescent="0.25">
      <c r="A104" s="30">
        <f>A85</f>
        <v>1</v>
      </c>
      <c r="B104" s="31">
        <f>B85</f>
        <v>5</v>
      </c>
      <c r="C104" s="72" t="s">
        <v>4</v>
      </c>
      <c r="D104" s="73"/>
      <c r="E104" s="32"/>
      <c r="F104" s="33"/>
      <c r="G104" s="33"/>
      <c r="H104" s="33"/>
      <c r="I104" s="33"/>
      <c r="J104" s="33"/>
      <c r="K104" s="33"/>
    </row>
    <row r="105" spans="1:11" ht="15" x14ac:dyDescent="0.25">
      <c r="A105" s="21">
        <v>2</v>
      </c>
      <c r="B105" s="22">
        <v>1</v>
      </c>
      <c r="C105" s="23" t="s">
        <v>20</v>
      </c>
      <c r="D105" s="5" t="s">
        <v>21</v>
      </c>
      <c r="E105" s="40" t="s">
        <v>54</v>
      </c>
      <c r="F105" s="41">
        <v>90</v>
      </c>
      <c r="G105" s="41">
        <v>16</v>
      </c>
      <c r="H105" s="41">
        <v>16.66</v>
      </c>
      <c r="I105" s="41">
        <v>1.56</v>
      </c>
      <c r="J105" s="41">
        <v>275.39999999999998</v>
      </c>
      <c r="K105" s="42">
        <v>294</v>
      </c>
    </row>
    <row r="106" spans="1:11" ht="15" x14ac:dyDescent="0.25">
      <c r="A106" s="24"/>
      <c r="B106" s="16"/>
      <c r="C106" s="11"/>
      <c r="D106" s="65" t="s">
        <v>21</v>
      </c>
      <c r="E106" s="43" t="s">
        <v>47</v>
      </c>
      <c r="F106" s="44">
        <v>180</v>
      </c>
      <c r="G106" s="44">
        <v>5.6</v>
      </c>
      <c r="H106" s="44">
        <v>15.83</v>
      </c>
      <c r="I106" s="44">
        <v>0.69</v>
      </c>
      <c r="J106" s="44">
        <v>175.2</v>
      </c>
      <c r="K106" s="45">
        <v>303</v>
      </c>
    </row>
    <row r="107" spans="1:11" ht="15" x14ac:dyDescent="0.25">
      <c r="A107" s="24"/>
      <c r="B107" s="16"/>
      <c r="C107" s="11"/>
      <c r="D107" s="7" t="s">
        <v>22</v>
      </c>
      <c r="E107" s="43" t="s">
        <v>48</v>
      </c>
      <c r="F107" s="44">
        <v>222</v>
      </c>
      <c r="G107" s="44">
        <v>7.0000000000000007E-2</v>
      </c>
      <c r="H107" s="44">
        <v>0.01</v>
      </c>
      <c r="I107" s="44">
        <v>15.31</v>
      </c>
      <c r="J107" s="44">
        <v>61.62</v>
      </c>
      <c r="K107" s="45">
        <v>944</v>
      </c>
    </row>
    <row r="108" spans="1:11" ht="15" x14ac:dyDescent="0.25">
      <c r="A108" s="24"/>
      <c r="B108" s="16"/>
      <c r="C108" s="11"/>
      <c r="D108" s="7" t="s">
        <v>23</v>
      </c>
      <c r="E108" s="43" t="s">
        <v>37</v>
      </c>
      <c r="F108" s="44">
        <v>50</v>
      </c>
      <c r="G108" s="44">
        <v>3.95</v>
      </c>
      <c r="H108" s="44">
        <v>0.5</v>
      </c>
      <c r="I108" s="44">
        <v>24.15</v>
      </c>
      <c r="J108" s="44">
        <v>116.6</v>
      </c>
      <c r="K108" s="45">
        <v>1</v>
      </c>
    </row>
    <row r="109" spans="1:11" ht="15" x14ac:dyDescent="0.25">
      <c r="A109" s="24"/>
      <c r="B109" s="16"/>
      <c r="C109" s="11"/>
      <c r="D109" s="7" t="s">
        <v>23</v>
      </c>
      <c r="E109" s="43" t="s">
        <v>38</v>
      </c>
      <c r="F109" s="44">
        <v>30</v>
      </c>
      <c r="G109" s="44">
        <v>1.98</v>
      </c>
      <c r="H109" s="44">
        <v>0.4</v>
      </c>
      <c r="I109" s="44">
        <v>0.36</v>
      </c>
      <c r="J109" s="44">
        <v>52.2</v>
      </c>
      <c r="K109" s="45">
        <v>1</v>
      </c>
    </row>
    <row r="110" spans="1:11" ht="15" x14ac:dyDescent="0.25">
      <c r="A110" s="24"/>
      <c r="B110" s="16"/>
      <c r="C110" s="11"/>
      <c r="D110" s="7"/>
      <c r="E110" s="43" t="s">
        <v>55</v>
      </c>
      <c r="F110" s="44">
        <v>50</v>
      </c>
      <c r="G110" s="44">
        <v>1.3</v>
      </c>
      <c r="H110" s="44">
        <v>3.7</v>
      </c>
      <c r="I110" s="44">
        <v>6.9</v>
      </c>
      <c r="J110" s="44">
        <v>66</v>
      </c>
      <c r="K110" s="45">
        <v>1011</v>
      </c>
    </row>
    <row r="111" spans="1:11" ht="15" x14ac:dyDescent="0.25">
      <c r="A111" s="24"/>
      <c r="B111" s="16"/>
      <c r="C111" s="11"/>
      <c r="D111" s="65" t="s">
        <v>89</v>
      </c>
      <c r="E111" s="43" t="s">
        <v>73</v>
      </c>
      <c r="F111" s="44">
        <v>70</v>
      </c>
      <c r="G111" s="44">
        <v>3.88</v>
      </c>
      <c r="H111" s="44">
        <v>5.6</v>
      </c>
      <c r="I111" s="44">
        <v>29.5</v>
      </c>
      <c r="J111" s="44">
        <v>184.4</v>
      </c>
      <c r="K111" s="45"/>
    </row>
    <row r="112" spans="1:11" ht="15" x14ac:dyDescent="0.25">
      <c r="A112" s="24"/>
      <c r="B112" s="16"/>
      <c r="C112" s="11"/>
      <c r="D112" s="65" t="s">
        <v>24</v>
      </c>
      <c r="E112" s="43" t="s">
        <v>49</v>
      </c>
      <c r="F112" s="44" t="s">
        <v>74</v>
      </c>
      <c r="G112" s="44">
        <v>0.9</v>
      </c>
      <c r="H112" s="44">
        <v>0.2</v>
      </c>
      <c r="I112" s="44">
        <v>8.4</v>
      </c>
      <c r="J112" s="44">
        <v>120</v>
      </c>
      <c r="K112" s="45"/>
    </row>
    <row r="113" spans="1:11" ht="15" x14ac:dyDescent="0.25">
      <c r="A113" s="24"/>
      <c r="B113" s="16"/>
      <c r="C113" s="11"/>
      <c r="D113" s="65" t="s">
        <v>26</v>
      </c>
      <c r="E113" s="43" t="s">
        <v>53</v>
      </c>
      <c r="F113" s="44">
        <v>60</v>
      </c>
      <c r="G113" s="44">
        <v>0.46</v>
      </c>
      <c r="H113" s="44">
        <v>0</v>
      </c>
      <c r="I113" s="44">
        <v>4.2</v>
      </c>
      <c r="J113" s="44">
        <v>8.6</v>
      </c>
      <c r="K113" s="45">
        <v>71</v>
      </c>
    </row>
    <row r="114" spans="1:11" ht="15" x14ac:dyDescent="0.25">
      <c r="A114" s="24"/>
      <c r="B114" s="16"/>
      <c r="C114" s="11"/>
      <c r="D114" s="65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5"/>
      <c r="B115" s="18"/>
      <c r="C115" s="8"/>
      <c r="D115" s="19" t="s">
        <v>33</v>
      </c>
      <c r="E115" s="9"/>
      <c r="F115" s="20">
        <f>SUM(F105:F114)</f>
        <v>752</v>
      </c>
      <c r="G115" s="20">
        <f t="shared" ref="G115:J115" si="25">SUM(G105:G114)</f>
        <v>34.14</v>
      </c>
      <c r="H115" s="20">
        <f t="shared" si="25"/>
        <v>42.900000000000006</v>
      </c>
      <c r="I115" s="20">
        <f t="shared" si="25"/>
        <v>91.070000000000007</v>
      </c>
      <c r="J115" s="20">
        <f t="shared" si="25"/>
        <v>1060.02</v>
      </c>
      <c r="K115" s="26"/>
    </row>
    <row r="116" spans="1:11" ht="15" x14ac:dyDescent="0.25">
      <c r="A116" s="27">
        <f>A105</f>
        <v>2</v>
      </c>
      <c r="B116" s="14">
        <f>B105</f>
        <v>1</v>
      </c>
      <c r="C116" s="10" t="s">
        <v>25</v>
      </c>
      <c r="D116" s="7"/>
      <c r="E116" s="48"/>
      <c r="F116" s="52"/>
      <c r="G116" s="52"/>
      <c r="H116" s="52"/>
      <c r="I116" s="56"/>
      <c r="J116" s="52"/>
      <c r="K116" s="61"/>
    </row>
    <row r="117" spans="1:11" ht="15" x14ac:dyDescent="0.25">
      <c r="A117" s="24"/>
      <c r="B117" s="16"/>
      <c r="C117" s="11"/>
      <c r="D117" s="7"/>
      <c r="E117" s="49"/>
      <c r="F117" s="53"/>
      <c r="G117" s="53"/>
      <c r="H117" s="53"/>
      <c r="I117" s="57"/>
      <c r="J117" s="53"/>
      <c r="K117" s="6"/>
    </row>
    <row r="118" spans="1:11" ht="15" x14ac:dyDescent="0.25">
      <c r="A118" s="24"/>
      <c r="B118" s="16"/>
      <c r="C118" s="11"/>
      <c r="D118" s="7"/>
      <c r="E118" s="49"/>
      <c r="F118" s="53"/>
      <c r="G118" s="53"/>
      <c r="H118" s="53"/>
      <c r="I118" s="57"/>
      <c r="J118" s="53"/>
      <c r="K118" s="6"/>
    </row>
    <row r="119" spans="1:11" ht="15" x14ac:dyDescent="0.25">
      <c r="A119" s="24"/>
      <c r="B119" s="16"/>
      <c r="C119" s="11"/>
      <c r="D119" s="7"/>
      <c r="E119" s="49"/>
      <c r="F119" s="53"/>
      <c r="G119" s="53"/>
      <c r="H119" s="53"/>
      <c r="I119" s="57"/>
      <c r="J119" s="53"/>
      <c r="K119" s="6"/>
    </row>
    <row r="120" spans="1:11" ht="15" x14ac:dyDescent="0.25">
      <c r="A120" s="24"/>
      <c r="B120" s="16"/>
      <c r="C120" s="11"/>
      <c r="D120" s="7"/>
      <c r="E120" s="49"/>
      <c r="F120" s="53"/>
      <c r="G120" s="53"/>
      <c r="H120" s="53"/>
      <c r="I120" s="57"/>
      <c r="J120" s="53"/>
      <c r="K120" s="6"/>
    </row>
    <row r="121" spans="1:11" ht="15" x14ac:dyDescent="0.25">
      <c r="A121" s="24"/>
      <c r="B121" s="16"/>
      <c r="C121" s="11"/>
      <c r="D121" s="7"/>
      <c r="E121" s="49"/>
      <c r="F121" s="53"/>
      <c r="G121" s="53"/>
      <c r="H121" s="53"/>
      <c r="I121" s="57"/>
      <c r="J121" s="53"/>
      <c r="K121" s="6"/>
    </row>
    <row r="122" spans="1:11" ht="15" x14ac:dyDescent="0.25">
      <c r="A122" s="24"/>
      <c r="B122" s="16"/>
      <c r="C122" s="11"/>
      <c r="D122" s="7"/>
      <c r="E122" s="49"/>
      <c r="F122" s="53"/>
      <c r="G122" s="53"/>
      <c r="H122" s="53"/>
      <c r="I122" s="57"/>
      <c r="J122" s="53"/>
      <c r="K122" s="6"/>
    </row>
    <row r="123" spans="1:11" ht="15" x14ac:dyDescent="0.25">
      <c r="A123" s="24"/>
      <c r="B123" s="16"/>
      <c r="C123" s="11"/>
      <c r="D123" s="6"/>
      <c r="E123" s="50"/>
      <c r="F123" s="54"/>
      <c r="G123" s="54"/>
      <c r="H123" s="54"/>
      <c r="I123" s="58"/>
      <c r="J123" s="54"/>
      <c r="K123" s="62"/>
    </row>
    <row r="124" spans="1:11" ht="15" x14ac:dyDescent="0.25">
      <c r="A124" s="24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25"/>
      <c r="B125" s="18"/>
      <c r="C125" s="8"/>
      <c r="D125" s="19" t="s">
        <v>33</v>
      </c>
      <c r="E125" s="12"/>
      <c r="F125" s="20">
        <f>SUM(F116:F124)</f>
        <v>0</v>
      </c>
      <c r="G125" s="20">
        <f t="shared" ref="G125:J125" si="26">SUM(G116:G124)</f>
        <v>0</v>
      </c>
      <c r="H125" s="20">
        <f t="shared" si="26"/>
        <v>0</v>
      </c>
      <c r="I125" s="20">
        <f t="shared" si="26"/>
        <v>0</v>
      </c>
      <c r="J125" s="20">
        <f t="shared" si="26"/>
        <v>0</v>
      </c>
      <c r="K125" s="26"/>
    </row>
    <row r="126" spans="1:11" ht="15.75" thickBot="1" x14ac:dyDescent="0.25">
      <c r="A126" s="30">
        <f>A105</f>
        <v>2</v>
      </c>
      <c r="B126" s="31">
        <f>B105</f>
        <v>1</v>
      </c>
      <c r="C126" s="72" t="s">
        <v>4</v>
      </c>
      <c r="D126" s="73"/>
      <c r="E126" s="32"/>
      <c r="F126" s="33"/>
      <c r="G126" s="33"/>
      <c r="H126" s="33"/>
      <c r="I126" s="33"/>
      <c r="J126" s="33"/>
      <c r="K126" s="33"/>
    </row>
    <row r="127" spans="1:11" ht="25.5" x14ac:dyDescent="0.25">
      <c r="A127" s="15">
        <v>2</v>
      </c>
      <c r="B127" s="16">
        <v>2</v>
      </c>
      <c r="C127" s="23" t="s">
        <v>20</v>
      </c>
      <c r="D127" s="5" t="s">
        <v>21</v>
      </c>
      <c r="E127" s="40" t="s">
        <v>75</v>
      </c>
      <c r="F127" s="41">
        <v>180</v>
      </c>
      <c r="G127" s="41">
        <v>21.7</v>
      </c>
      <c r="H127" s="41">
        <v>11.5</v>
      </c>
      <c r="I127" s="41">
        <v>9.9700000000000006</v>
      </c>
      <c r="J127" s="41">
        <v>225.3</v>
      </c>
      <c r="K127" s="42">
        <v>668</v>
      </c>
    </row>
    <row r="128" spans="1:11" ht="15" x14ac:dyDescent="0.25">
      <c r="A128" s="15"/>
      <c r="B128" s="16"/>
      <c r="C128" s="11"/>
      <c r="D128" s="65" t="s">
        <v>21</v>
      </c>
      <c r="E128" s="43" t="s">
        <v>66</v>
      </c>
      <c r="F128" s="44">
        <v>180</v>
      </c>
      <c r="G128" s="44">
        <v>4</v>
      </c>
      <c r="H128" s="44">
        <v>6.4</v>
      </c>
      <c r="I128" s="44">
        <v>34</v>
      </c>
      <c r="J128" s="44">
        <v>230</v>
      </c>
      <c r="K128" s="45">
        <v>128</v>
      </c>
    </row>
    <row r="129" spans="1:11" ht="15" x14ac:dyDescent="0.25">
      <c r="A129" s="15"/>
      <c r="B129" s="16"/>
      <c r="C129" s="11"/>
      <c r="D129" s="7" t="s">
        <v>22</v>
      </c>
      <c r="E129" s="43" t="s">
        <v>85</v>
      </c>
      <c r="F129" s="44">
        <v>200</v>
      </c>
      <c r="G129" s="44">
        <v>0.1</v>
      </c>
      <c r="H129" s="44">
        <v>0</v>
      </c>
      <c r="I129" s="44">
        <v>21</v>
      </c>
      <c r="J129" s="44">
        <v>88</v>
      </c>
      <c r="K129" s="45">
        <v>349</v>
      </c>
    </row>
    <row r="130" spans="1:11" ht="15" x14ac:dyDescent="0.25">
      <c r="A130" s="15"/>
      <c r="B130" s="16"/>
      <c r="C130" s="11"/>
      <c r="D130" s="7" t="s">
        <v>23</v>
      </c>
      <c r="E130" s="43" t="s">
        <v>37</v>
      </c>
      <c r="F130" s="44">
        <v>50</v>
      </c>
      <c r="G130" s="44">
        <v>3.95</v>
      </c>
      <c r="H130" s="44">
        <v>0.5</v>
      </c>
      <c r="I130" s="44">
        <v>24.15</v>
      </c>
      <c r="J130" s="44">
        <v>116.6</v>
      </c>
      <c r="K130" s="45">
        <v>1</v>
      </c>
    </row>
    <row r="131" spans="1:11" ht="15" x14ac:dyDescent="0.25">
      <c r="A131" s="15"/>
      <c r="B131" s="16"/>
      <c r="C131" s="11"/>
      <c r="D131" s="7" t="s">
        <v>23</v>
      </c>
      <c r="E131" s="43" t="s">
        <v>38</v>
      </c>
      <c r="F131" s="44">
        <v>30</v>
      </c>
      <c r="G131" s="44">
        <v>1.98</v>
      </c>
      <c r="H131" s="44">
        <v>0.4</v>
      </c>
      <c r="I131" s="44">
        <v>0.36</v>
      </c>
      <c r="J131" s="44">
        <v>52.2</v>
      </c>
      <c r="K131" s="45">
        <v>1</v>
      </c>
    </row>
    <row r="132" spans="1:11" ht="15" x14ac:dyDescent="0.25">
      <c r="A132" s="15"/>
      <c r="B132" s="16"/>
      <c r="C132" s="11"/>
      <c r="D132" s="7" t="s">
        <v>24</v>
      </c>
      <c r="E132" s="43" t="s">
        <v>56</v>
      </c>
      <c r="F132" s="44">
        <v>200</v>
      </c>
      <c r="G132" s="44">
        <v>1.6</v>
      </c>
      <c r="H132" s="44">
        <v>1.6</v>
      </c>
      <c r="I132" s="44">
        <v>29.2</v>
      </c>
      <c r="J132" s="44">
        <v>184</v>
      </c>
      <c r="K132" s="45">
        <v>368</v>
      </c>
    </row>
    <row r="133" spans="1:11" ht="15" x14ac:dyDescent="0.25">
      <c r="A133" s="15"/>
      <c r="B133" s="16"/>
      <c r="C133" s="11"/>
      <c r="D133" s="7" t="s">
        <v>26</v>
      </c>
      <c r="E133" s="43" t="s">
        <v>76</v>
      </c>
      <c r="F133" s="44">
        <v>60</v>
      </c>
      <c r="G133" s="44">
        <v>0.5</v>
      </c>
      <c r="H133" s="44">
        <v>0</v>
      </c>
      <c r="I133" s="44">
        <v>3.08</v>
      </c>
      <c r="J133" s="44">
        <v>42.24</v>
      </c>
      <c r="K133" s="45">
        <v>75</v>
      </c>
    </row>
    <row r="134" spans="1:11" ht="15" x14ac:dyDescent="0.25">
      <c r="A134" s="15"/>
      <c r="B134" s="16"/>
      <c r="C134" s="11"/>
      <c r="D134" s="6"/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7"/>
      <c r="B136" s="18"/>
      <c r="C136" s="8"/>
      <c r="D136" s="19" t="s">
        <v>33</v>
      </c>
      <c r="E136" s="9"/>
      <c r="F136" s="20">
        <f>SUM(F127:F135)</f>
        <v>900</v>
      </c>
      <c r="G136" s="20">
        <f t="shared" ref="G136:J136" si="27">SUM(G127:G135)</f>
        <v>33.83</v>
      </c>
      <c r="H136" s="20">
        <f t="shared" si="27"/>
        <v>20.399999999999999</v>
      </c>
      <c r="I136" s="20">
        <f t="shared" si="27"/>
        <v>121.76</v>
      </c>
      <c r="J136" s="20">
        <f t="shared" si="27"/>
        <v>938.34</v>
      </c>
      <c r="K136" s="26"/>
    </row>
    <row r="137" spans="1:11" ht="15" x14ac:dyDescent="0.25">
      <c r="A137" s="14">
        <f>A127</f>
        <v>2</v>
      </c>
      <c r="B137" s="14">
        <f>B127</f>
        <v>2</v>
      </c>
      <c r="C137" s="10" t="s">
        <v>25</v>
      </c>
      <c r="D137" s="7"/>
      <c r="E137" s="48"/>
      <c r="F137" s="52"/>
      <c r="G137" s="52"/>
      <c r="H137" s="52"/>
      <c r="I137" s="56"/>
      <c r="J137" s="52"/>
      <c r="K137" s="61"/>
    </row>
    <row r="138" spans="1:11" ht="15" x14ac:dyDescent="0.25">
      <c r="A138" s="15"/>
      <c r="B138" s="16"/>
      <c r="C138" s="11"/>
      <c r="D138" s="7"/>
      <c r="E138" s="49"/>
      <c r="F138" s="53"/>
      <c r="G138" s="53"/>
      <c r="H138" s="53"/>
      <c r="I138" s="57"/>
      <c r="J138" s="53"/>
      <c r="K138" s="6"/>
    </row>
    <row r="139" spans="1:11" ht="15" x14ac:dyDescent="0.25">
      <c r="A139" s="15"/>
      <c r="B139" s="16"/>
      <c r="C139" s="11"/>
      <c r="D139" s="7"/>
      <c r="E139" s="49"/>
      <c r="F139" s="53"/>
      <c r="G139" s="53"/>
      <c r="H139" s="53"/>
      <c r="I139" s="57"/>
      <c r="J139" s="53"/>
      <c r="K139" s="6"/>
    </row>
    <row r="140" spans="1:11" ht="15" x14ac:dyDescent="0.25">
      <c r="A140" s="15"/>
      <c r="B140" s="16"/>
      <c r="C140" s="11"/>
      <c r="D140" s="7"/>
      <c r="E140" s="49"/>
      <c r="F140" s="53"/>
      <c r="G140" s="53"/>
      <c r="H140" s="53"/>
      <c r="I140" s="57"/>
      <c r="J140" s="53"/>
      <c r="K140" s="6"/>
    </row>
    <row r="141" spans="1:11" ht="15" x14ac:dyDescent="0.25">
      <c r="A141" s="15"/>
      <c r="B141" s="16"/>
      <c r="C141" s="11"/>
      <c r="D141" s="7"/>
      <c r="E141" s="49"/>
      <c r="F141" s="53"/>
      <c r="G141" s="53"/>
      <c r="H141" s="53"/>
      <c r="I141" s="57"/>
      <c r="J141" s="53"/>
      <c r="K141" s="6"/>
    </row>
    <row r="142" spans="1:11" ht="15" x14ac:dyDescent="0.25">
      <c r="A142" s="15"/>
      <c r="B142" s="16"/>
      <c r="C142" s="11"/>
      <c r="D142" s="7"/>
      <c r="E142" s="49"/>
      <c r="F142" s="53"/>
      <c r="G142" s="53"/>
      <c r="H142" s="53"/>
      <c r="I142" s="57"/>
      <c r="J142" s="53"/>
      <c r="K142" s="6"/>
    </row>
    <row r="143" spans="1:11" ht="15" x14ac:dyDescent="0.25">
      <c r="A143" s="15"/>
      <c r="B143" s="16"/>
      <c r="C143" s="11"/>
      <c r="D143" s="7"/>
      <c r="E143" s="49"/>
      <c r="F143" s="53"/>
      <c r="G143" s="53"/>
      <c r="H143" s="53"/>
      <c r="I143" s="57"/>
      <c r="J143" s="53"/>
      <c r="K143" s="6"/>
    </row>
    <row r="144" spans="1:11" ht="15" x14ac:dyDescent="0.25">
      <c r="A144" s="15"/>
      <c r="B144" s="16"/>
      <c r="C144" s="11"/>
      <c r="D144" s="6"/>
      <c r="E144" s="50"/>
      <c r="F144" s="54"/>
      <c r="G144" s="54"/>
      <c r="H144" s="54"/>
      <c r="I144" s="58"/>
      <c r="J144" s="54"/>
      <c r="K144" s="62"/>
    </row>
    <row r="145" spans="1:11" ht="15" x14ac:dyDescent="0.25">
      <c r="A145" s="15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17"/>
      <c r="B146" s="18"/>
      <c r="C146" s="8"/>
      <c r="D146" s="19" t="s">
        <v>33</v>
      </c>
      <c r="E146" s="12"/>
      <c r="F146" s="20">
        <f>SUM(F137:F145)</f>
        <v>0</v>
      </c>
      <c r="G146" s="20">
        <f t="shared" ref="G146:J146" si="28">SUM(G137:G145)</f>
        <v>0</v>
      </c>
      <c r="H146" s="20">
        <f t="shared" si="28"/>
        <v>0</v>
      </c>
      <c r="I146" s="20">
        <f t="shared" si="28"/>
        <v>0</v>
      </c>
      <c r="J146" s="20">
        <f t="shared" si="28"/>
        <v>0</v>
      </c>
      <c r="K146" s="26"/>
    </row>
    <row r="147" spans="1:11" ht="15.75" thickBot="1" x14ac:dyDescent="0.25">
      <c r="A147" s="34">
        <f>A127</f>
        <v>2</v>
      </c>
      <c r="B147" s="34">
        <f>B127</f>
        <v>2</v>
      </c>
      <c r="C147" s="72" t="s">
        <v>4</v>
      </c>
      <c r="D147" s="73"/>
      <c r="E147" s="32"/>
      <c r="F147" s="33"/>
      <c r="G147" s="33"/>
      <c r="H147" s="33"/>
      <c r="I147" s="33"/>
      <c r="J147" s="33"/>
      <c r="K147" s="33"/>
    </row>
    <row r="148" spans="1:11" ht="25.5" x14ac:dyDescent="0.25">
      <c r="A148" s="21">
        <v>2</v>
      </c>
      <c r="B148" s="22">
        <v>3</v>
      </c>
      <c r="C148" s="23" t="s">
        <v>20</v>
      </c>
      <c r="D148" s="5" t="s">
        <v>21</v>
      </c>
      <c r="E148" s="40" t="s">
        <v>57</v>
      </c>
      <c r="F148" s="41">
        <v>170</v>
      </c>
      <c r="G148" s="41">
        <v>11.9</v>
      </c>
      <c r="H148" s="41">
        <v>17.899999999999999</v>
      </c>
      <c r="I148" s="41">
        <v>10.5</v>
      </c>
      <c r="J148" s="41">
        <v>237</v>
      </c>
      <c r="K148" s="42">
        <v>278</v>
      </c>
    </row>
    <row r="149" spans="1:11" ht="15" x14ac:dyDescent="0.25">
      <c r="A149" s="24"/>
      <c r="B149" s="16"/>
      <c r="C149" s="11"/>
      <c r="D149" s="65" t="s">
        <v>21</v>
      </c>
      <c r="E149" s="43" t="s">
        <v>36</v>
      </c>
      <c r="F149" s="44">
        <v>180</v>
      </c>
      <c r="G149" s="44">
        <v>6.61</v>
      </c>
      <c r="H149" s="44">
        <v>5.41</v>
      </c>
      <c r="I149" s="44">
        <v>27.82</v>
      </c>
      <c r="J149" s="44">
        <v>216</v>
      </c>
      <c r="K149" s="45">
        <v>203</v>
      </c>
    </row>
    <row r="150" spans="1:11" ht="15" x14ac:dyDescent="0.25">
      <c r="A150" s="24"/>
      <c r="B150" s="16"/>
      <c r="C150" s="11"/>
      <c r="D150" s="7" t="s">
        <v>22</v>
      </c>
      <c r="E150" s="43" t="s">
        <v>86</v>
      </c>
      <c r="F150" s="44">
        <v>200</v>
      </c>
      <c r="G150" s="44">
        <v>0.45</v>
      </c>
      <c r="H150" s="44">
        <v>0.1</v>
      </c>
      <c r="I150" s="44">
        <v>33.65</v>
      </c>
      <c r="J150" s="44">
        <v>137</v>
      </c>
      <c r="K150" s="45">
        <v>1077</v>
      </c>
    </row>
    <row r="151" spans="1:11" ht="15.75" customHeight="1" x14ac:dyDescent="0.25">
      <c r="A151" s="24"/>
      <c r="B151" s="16"/>
      <c r="C151" s="11"/>
      <c r="D151" s="7" t="s">
        <v>23</v>
      </c>
      <c r="E151" s="43" t="s">
        <v>37</v>
      </c>
      <c r="F151" s="44">
        <v>50</v>
      </c>
      <c r="G151" s="44">
        <v>3.95</v>
      </c>
      <c r="H151" s="44">
        <v>0.5</v>
      </c>
      <c r="I151" s="44">
        <v>24.15</v>
      </c>
      <c r="J151" s="44">
        <v>116.6</v>
      </c>
      <c r="K151" s="45">
        <v>1</v>
      </c>
    </row>
    <row r="152" spans="1:11" ht="15" x14ac:dyDescent="0.25">
      <c r="A152" s="24"/>
      <c r="B152" s="16"/>
      <c r="C152" s="11"/>
      <c r="D152" s="7" t="s">
        <v>23</v>
      </c>
      <c r="E152" s="43" t="s">
        <v>38</v>
      </c>
      <c r="F152" s="44">
        <v>30</v>
      </c>
      <c r="G152" s="44">
        <v>1.98</v>
      </c>
      <c r="H152" s="44">
        <v>0.4</v>
      </c>
      <c r="I152" s="44">
        <v>0.36</v>
      </c>
      <c r="J152" s="44">
        <v>52.2</v>
      </c>
      <c r="K152" s="45">
        <v>1</v>
      </c>
    </row>
    <row r="153" spans="1:11" ht="15" x14ac:dyDescent="0.25">
      <c r="A153" s="24"/>
      <c r="B153" s="16"/>
      <c r="C153" s="11"/>
      <c r="D153" s="65" t="s">
        <v>89</v>
      </c>
      <c r="E153" s="43" t="s">
        <v>67</v>
      </c>
      <c r="F153" s="44">
        <v>70</v>
      </c>
      <c r="G153" s="44">
        <v>1.2</v>
      </c>
      <c r="H153" s="44">
        <v>8.68</v>
      </c>
      <c r="I153" s="44">
        <v>14.4</v>
      </c>
      <c r="J153" s="44">
        <v>137.25</v>
      </c>
      <c r="K153" s="45"/>
    </row>
    <row r="154" spans="1:11" ht="15" x14ac:dyDescent="0.25">
      <c r="A154" s="24"/>
      <c r="B154" s="16"/>
      <c r="C154" s="11"/>
      <c r="D154" s="65" t="s">
        <v>26</v>
      </c>
      <c r="E154" s="43" t="s">
        <v>46</v>
      </c>
      <c r="F154" s="44">
        <v>60</v>
      </c>
      <c r="G154" s="44">
        <v>2.6</v>
      </c>
      <c r="H154" s="44">
        <v>7</v>
      </c>
      <c r="I154" s="44">
        <v>12.3</v>
      </c>
      <c r="J154" s="44">
        <v>120</v>
      </c>
      <c r="K154" s="45">
        <v>126</v>
      </c>
    </row>
    <row r="155" spans="1:11" ht="15" x14ac:dyDescent="0.25">
      <c r="A155" s="25"/>
      <c r="B155" s="18"/>
      <c r="C155" s="8"/>
      <c r="D155" s="19" t="s">
        <v>33</v>
      </c>
      <c r="E155" s="9"/>
      <c r="F155" s="20">
        <f>SUM(F148:F154)</f>
        <v>760</v>
      </c>
      <c r="G155" s="20">
        <f t="shared" ref="G155:J155" si="29">SUM(G148:G154)</f>
        <v>28.69</v>
      </c>
      <c r="H155" s="20">
        <f t="shared" si="29"/>
        <v>39.989999999999995</v>
      </c>
      <c r="I155" s="20">
        <f t="shared" si="29"/>
        <v>123.18</v>
      </c>
      <c r="J155" s="20">
        <f t="shared" si="29"/>
        <v>1016.0500000000001</v>
      </c>
      <c r="K155" s="26"/>
    </row>
    <row r="156" spans="1:11" ht="15" x14ac:dyDescent="0.25">
      <c r="A156" s="27">
        <f>A148</f>
        <v>2</v>
      </c>
      <c r="B156" s="14">
        <f>B148</f>
        <v>3</v>
      </c>
      <c r="C156" s="10" t="s">
        <v>25</v>
      </c>
      <c r="D156" s="7" t="s">
        <v>26</v>
      </c>
      <c r="E156" s="48"/>
      <c r="F156" s="52"/>
      <c r="G156" s="52"/>
      <c r="H156" s="52"/>
      <c r="I156" s="56"/>
      <c r="J156" s="52"/>
      <c r="K156" s="61"/>
    </row>
    <row r="157" spans="1:11" ht="15" x14ac:dyDescent="0.25">
      <c r="A157" s="24"/>
      <c r="B157" s="16"/>
      <c r="C157" s="11"/>
      <c r="D157" s="7" t="s">
        <v>27</v>
      </c>
      <c r="E157" s="49"/>
      <c r="F157" s="53"/>
      <c r="G157" s="53"/>
      <c r="H157" s="53"/>
      <c r="I157" s="57"/>
      <c r="J157" s="53"/>
      <c r="K157" s="6"/>
    </row>
    <row r="158" spans="1:11" ht="15" x14ac:dyDescent="0.25">
      <c r="A158" s="24"/>
      <c r="B158" s="16"/>
      <c r="C158" s="11"/>
      <c r="D158" s="7" t="s">
        <v>28</v>
      </c>
      <c r="E158" s="49"/>
      <c r="F158" s="53"/>
      <c r="G158" s="53"/>
      <c r="H158" s="53"/>
      <c r="I158" s="57"/>
      <c r="J158" s="53"/>
      <c r="K158" s="6"/>
    </row>
    <row r="159" spans="1:11" ht="15" x14ac:dyDescent="0.25">
      <c r="A159" s="24"/>
      <c r="B159" s="16"/>
      <c r="C159" s="11"/>
      <c r="D159" s="7" t="s">
        <v>29</v>
      </c>
      <c r="E159" s="49"/>
      <c r="F159" s="53"/>
      <c r="G159" s="53"/>
      <c r="H159" s="53"/>
      <c r="I159" s="57"/>
      <c r="J159" s="53"/>
      <c r="K159" s="6"/>
    </row>
    <row r="160" spans="1:11" ht="15" x14ac:dyDescent="0.25">
      <c r="A160" s="24"/>
      <c r="B160" s="16"/>
      <c r="C160" s="11"/>
      <c r="D160" s="7" t="s">
        <v>30</v>
      </c>
      <c r="E160" s="49"/>
      <c r="F160" s="53"/>
      <c r="G160" s="53"/>
      <c r="H160" s="53"/>
      <c r="I160" s="57"/>
      <c r="J160" s="53"/>
      <c r="K160" s="6"/>
    </row>
    <row r="161" spans="1:11" ht="15" x14ac:dyDescent="0.25">
      <c r="A161" s="24"/>
      <c r="B161" s="16"/>
      <c r="C161" s="11"/>
      <c r="D161" s="7" t="s">
        <v>31</v>
      </c>
      <c r="E161" s="49"/>
      <c r="F161" s="53"/>
      <c r="G161" s="53"/>
      <c r="H161" s="53"/>
      <c r="I161" s="57"/>
      <c r="J161" s="53"/>
      <c r="K161" s="6"/>
    </row>
    <row r="162" spans="1:11" ht="15" x14ac:dyDescent="0.25">
      <c r="A162" s="24"/>
      <c r="B162" s="16"/>
      <c r="C162" s="11"/>
      <c r="D162" s="7" t="s">
        <v>32</v>
      </c>
      <c r="E162" s="49"/>
      <c r="F162" s="53"/>
      <c r="G162" s="53"/>
      <c r="H162" s="53"/>
      <c r="I162" s="57"/>
      <c r="J162" s="53"/>
      <c r="K162" s="6"/>
    </row>
    <row r="163" spans="1:11" ht="15" x14ac:dyDescent="0.25">
      <c r="A163" s="24"/>
      <c r="B163" s="16"/>
      <c r="C163" s="11"/>
      <c r="D163" s="6"/>
      <c r="E163" s="43"/>
      <c r="F163" s="5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12"/>
      <c r="F165" s="20">
        <f>SUM(F156:F164)</f>
        <v>0</v>
      </c>
      <c r="G165" s="20">
        <f t="shared" ref="G165:J165" si="30">SUM(G156:G164)</f>
        <v>0</v>
      </c>
      <c r="H165" s="20">
        <f t="shared" si="30"/>
        <v>0</v>
      </c>
      <c r="I165" s="20">
        <f t="shared" si="30"/>
        <v>0</v>
      </c>
      <c r="J165" s="20">
        <f t="shared" si="30"/>
        <v>0</v>
      </c>
      <c r="K165" s="26"/>
    </row>
    <row r="166" spans="1:11" ht="15.75" thickBot="1" x14ac:dyDescent="0.25">
      <c r="A166" s="30">
        <f>A148</f>
        <v>2</v>
      </c>
      <c r="B166" s="31">
        <f>B148</f>
        <v>3</v>
      </c>
      <c r="C166" s="72" t="s">
        <v>4</v>
      </c>
      <c r="D166" s="73"/>
      <c r="E166" s="32"/>
      <c r="F166" s="33"/>
      <c r="G166" s="33"/>
      <c r="H166" s="33"/>
      <c r="I166" s="33"/>
      <c r="J166" s="33"/>
      <c r="K166" s="33"/>
    </row>
    <row r="167" spans="1:11" ht="15" x14ac:dyDescent="0.25">
      <c r="A167" s="21">
        <v>2</v>
      </c>
      <c r="B167" s="22">
        <v>4</v>
      </c>
      <c r="C167" s="23" t="s">
        <v>20</v>
      </c>
      <c r="D167" s="5" t="s">
        <v>21</v>
      </c>
      <c r="E167" s="40" t="s">
        <v>58</v>
      </c>
      <c r="F167" s="41">
        <v>170</v>
      </c>
      <c r="G167" s="41">
        <v>13.67</v>
      </c>
      <c r="H167" s="41">
        <v>21.17</v>
      </c>
      <c r="I167" s="41">
        <v>11.9</v>
      </c>
      <c r="J167" s="41">
        <v>292.92</v>
      </c>
      <c r="K167" s="42">
        <v>290</v>
      </c>
    </row>
    <row r="168" spans="1:11" ht="15" x14ac:dyDescent="0.25">
      <c r="A168" s="24"/>
      <c r="B168" s="16"/>
      <c r="C168" s="11"/>
      <c r="D168" s="65" t="s">
        <v>21</v>
      </c>
      <c r="E168" s="43" t="s">
        <v>59</v>
      </c>
      <c r="F168" s="44">
        <v>180</v>
      </c>
      <c r="G168" s="44">
        <v>4.34</v>
      </c>
      <c r="H168" s="44">
        <v>5.7</v>
      </c>
      <c r="I168" s="44">
        <v>42.97</v>
      </c>
      <c r="J168" s="44">
        <v>250.5</v>
      </c>
      <c r="K168" s="45">
        <v>683</v>
      </c>
    </row>
    <row r="169" spans="1:11" ht="15" x14ac:dyDescent="0.25">
      <c r="A169" s="24"/>
      <c r="B169" s="16"/>
      <c r="C169" s="11"/>
      <c r="D169" s="7" t="s">
        <v>22</v>
      </c>
      <c r="E169" s="43" t="s">
        <v>83</v>
      </c>
      <c r="F169" s="44">
        <v>200</v>
      </c>
      <c r="G169" s="44">
        <v>0.44</v>
      </c>
      <c r="H169" s="44">
        <v>0</v>
      </c>
      <c r="I169" s="44">
        <v>27.08</v>
      </c>
      <c r="J169" s="44">
        <v>113</v>
      </c>
      <c r="K169" s="45">
        <v>342</v>
      </c>
    </row>
    <row r="170" spans="1:11" ht="15" x14ac:dyDescent="0.25">
      <c r="A170" s="24"/>
      <c r="B170" s="16"/>
      <c r="C170" s="11"/>
      <c r="D170" s="7" t="s">
        <v>23</v>
      </c>
      <c r="E170" s="43" t="s">
        <v>37</v>
      </c>
      <c r="F170" s="44">
        <v>50</v>
      </c>
      <c r="G170" s="44">
        <v>3.95</v>
      </c>
      <c r="H170" s="44">
        <v>0.5</v>
      </c>
      <c r="I170" s="44">
        <v>24.15</v>
      </c>
      <c r="J170" s="44">
        <v>116.6</v>
      </c>
      <c r="K170" s="45">
        <v>1</v>
      </c>
    </row>
    <row r="171" spans="1:11" ht="15" x14ac:dyDescent="0.25">
      <c r="A171" s="24"/>
      <c r="B171" s="16"/>
      <c r="C171" s="11"/>
      <c r="D171" s="7" t="s">
        <v>23</v>
      </c>
      <c r="E171" s="43" t="s">
        <v>38</v>
      </c>
      <c r="F171" s="44">
        <v>30</v>
      </c>
      <c r="G171" s="44">
        <v>1.98</v>
      </c>
      <c r="H171" s="44">
        <v>0.4</v>
      </c>
      <c r="I171" s="44">
        <v>0.36</v>
      </c>
      <c r="J171" s="44">
        <v>52.2</v>
      </c>
      <c r="K171" s="45">
        <v>1</v>
      </c>
    </row>
    <row r="172" spans="1:11" ht="15" x14ac:dyDescent="0.25">
      <c r="A172" s="24"/>
      <c r="B172" s="16"/>
      <c r="C172" s="11"/>
      <c r="D172" s="7"/>
      <c r="E172" s="43" t="s">
        <v>79</v>
      </c>
      <c r="F172" s="44">
        <v>200</v>
      </c>
      <c r="G172" s="44">
        <v>0.9</v>
      </c>
      <c r="H172" s="44">
        <v>0</v>
      </c>
      <c r="I172" s="44">
        <v>17.8</v>
      </c>
      <c r="J172" s="44">
        <v>76</v>
      </c>
      <c r="K172" s="45"/>
    </row>
    <row r="173" spans="1:11" ht="15" x14ac:dyDescent="0.25">
      <c r="A173" s="24"/>
      <c r="B173" s="16"/>
      <c r="C173" s="11"/>
      <c r="D173" s="66" t="s">
        <v>89</v>
      </c>
      <c r="E173" s="43" t="s">
        <v>80</v>
      </c>
      <c r="F173" s="44">
        <v>15</v>
      </c>
      <c r="G173" s="44">
        <v>1.2</v>
      </c>
      <c r="H173" s="44">
        <v>5</v>
      </c>
      <c r="I173" s="44">
        <v>8</v>
      </c>
      <c r="J173" s="44">
        <v>8.6999999999999993</v>
      </c>
      <c r="K173" s="45"/>
    </row>
    <row r="174" spans="1:11" ht="15" x14ac:dyDescent="0.25">
      <c r="A174" s="24"/>
      <c r="B174" s="16"/>
      <c r="C174" s="11"/>
      <c r="D174" s="65" t="s">
        <v>26</v>
      </c>
      <c r="E174" s="43" t="s">
        <v>50</v>
      </c>
      <c r="F174" s="44">
        <v>60</v>
      </c>
      <c r="G174" s="44">
        <v>0.6</v>
      </c>
      <c r="H174" s="44">
        <v>0.1</v>
      </c>
      <c r="I174" s="44">
        <v>2.2999999999999998</v>
      </c>
      <c r="J174" s="44">
        <v>13</v>
      </c>
      <c r="K174" s="45">
        <v>751</v>
      </c>
    </row>
    <row r="175" spans="1:11" ht="15" x14ac:dyDescent="0.2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5"/>
      <c r="B176" s="18"/>
      <c r="C176" s="8"/>
      <c r="D176" s="19" t="s">
        <v>33</v>
      </c>
      <c r="E176" s="9"/>
      <c r="F176" s="20">
        <f>SUM(F167:F175)</f>
        <v>905</v>
      </c>
      <c r="G176" s="20">
        <f t="shared" ref="G176:J176" si="31">SUM(G167:G175)</f>
        <v>27.08</v>
      </c>
      <c r="H176" s="20">
        <f t="shared" si="31"/>
        <v>32.869999999999997</v>
      </c>
      <c r="I176" s="20">
        <f t="shared" si="31"/>
        <v>134.56</v>
      </c>
      <c r="J176" s="20">
        <f t="shared" si="31"/>
        <v>922.92000000000019</v>
      </c>
      <c r="K176" s="26"/>
    </row>
    <row r="177" spans="1:11" ht="15" x14ac:dyDescent="0.25">
      <c r="A177" s="27">
        <f>A167</f>
        <v>2</v>
      </c>
      <c r="B177" s="14">
        <f>B167</f>
        <v>4</v>
      </c>
      <c r="C177" s="10" t="s">
        <v>25</v>
      </c>
      <c r="D177" s="7" t="s">
        <v>26</v>
      </c>
      <c r="E177" s="48"/>
      <c r="F177" s="52"/>
      <c r="G177" s="52"/>
      <c r="H177" s="52"/>
      <c r="I177" s="56"/>
      <c r="J177" s="52"/>
      <c r="K177" s="61"/>
    </row>
    <row r="178" spans="1:11" ht="15" x14ac:dyDescent="0.25">
      <c r="A178" s="24"/>
      <c r="B178" s="16"/>
      <c r="C178" s="11"/>
      <c r="D178" s="7" t="s">
        <v>27</v>
      </c>
      <c r="E178" s="49"/>
      <c r="F178" s="53"/>
      <c r="G178" s="53"/>
      <c r="H178" s="53"/>
      <c r="I178" s="57"/>
      <c r="J178" s="53"/>
      <c r="K178" s="6"/>
    </row>
    <row r="179" spans="1:11" ht="15" x14ac:dyDescent="0.25">
      <c r="A179" s="24"/>
      <c r="B179" s="16"/>
      <c r="C179" s="11"/>
      <c r="D179" s="7" t="s">
        <v>28</v>
      </c>
      <c r="E179" s="49"/>
      <c r="F179" s="53"/>
      <c r="G179" s="53"/>
      <c r="H179" s="53"/>
      <c r="I179" s="57"/>
      <c r="J179" s="53"/>
      <c r="K179" s="6"/>
    </row>
    <row r="180" spans="1:11" ht="15" x14ac:dyDescent="0.25">
      <c r="A180" s="24"/>
      <c r="B180" s="16"/>
      <c r="C180" s="11"/>
      <c r="D180" s="7" t="s">
        <v>29</v>
      </c>
      <c r="E180" s="49"/>
      <c r="F180" s="53"/>
      <c r="G180" s="53"/>
      <c r="H180" s="53"/>
      <c r="I180" s="57"/>
      <c r="J180" s="53"/>
      <c r="K180" s="6"/>
    </row>
    <row r="181" spans="1:11" ht="15" x14ac:dyDescent="0.25">
      <c r="A181" s="24"/>
      <c r="B181" s="16"/>
      <c r="C181" s="11"/>
      <c r="D181" s="7" t="s">
        <v>30</v>
      </c>
      <c r="E181" s="49"/>
      <c r="F181" s="53"/>
      <c r="G181" s="53"/>
      <c r="H181" s="53"/>
      <c r="I181" s="57"/>
      <c r="J181" s="53"/>
      <c r="K181" s="6"/>
    </row>
    <row r="182" spans="1:11" ht="15" x14ac:dyDescent="0.25">
      <c r="A182" s="24"/>
      <c r="B182" s="16"/>
      <c r="C182" s="11"/>
      <c r="D182" s="7" t="s">
        <v>31</v>
      </c>
      <c r="E182" s="49"/>
      <c r="F182" s="53"/>
      <c r="G182" s="53"/>
      <c r="H182" s="53"/>
      <c r="I182" s="57"/>
      <c r="J182" s="53"/>
      <c r="K182" s="6"/>
    </row>
    <row r="183" spans="1:11" ht="15" x14ac:dyDescent="0.25">
      <c r="A183" s="24"/>
      <c r="B183" s="16"/>
      <c r="C183" s="11"/>
      <c r="D183" s="7" t="s">
        <v>32</v>
      </c>
      <c r="E183" s="49"/>
      <c r="F183" s="53"/>
      <c r="G183" s="53"/>
      <c r="H183" s="53"/>
      <c r="I183" s="57"/>
      <c r="J183" s="53"/>
      <c r="K183" s="6"/>
    </row>
    <row r="184" spans="1:11" ht="15" x14ac:dyDescent="0.25">
      <c r="A184" s="24"/>
      <c r="B184" s="16"/>
      <c r="C184" s="11"/>
      <c r="D184" s="6"/>
      <c r="E184" s="43"/>
      <c r="F184" s="5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5"/>
      <c r="B186" s="18"/>
      <c r="C186" s="8"/>
      <c r="D186" s="19" t="s">
        <v>33</v>
      </c>
      <c r="E186" s="12"/>
      <c r="F186" s="20">
        <f>SUM(F177:F185)</f>
        <v>0</v>
      </c>
      <c r="G186" s="20">
        <f t="shared" ref="G186:J186" si="32">SUM(G177:G185)</f>
        <v>0</v>
      </c>
      <c r="H186" s="20">
        <f t="shared" si="32"/>
        <v>0</v>
      </c>
      <c r="I186" s="20">
        <f t="shared" si="32"/>
        <v>0</v>
      </c>
      <c r="J186" s="20">
        <f t="shared" si="32"/>
        <v>0</v>
      </c>
      <c r="K186" s="26"/>
    </row>
    <row r="187" spans="1:11" ht="15.75" thickBot="1" x14ac:dyDescent="0.25">
      <c r="A187" s="30">
        <f>A167</f>
        <v>2</v>
      </c>
      <c r="B187" s="31">
        <f>B167</f>
        <v>4</v>
      </c>
      <c r="C187" s="72" t="s">
        <v>4</v>
      </c>
      <c r="D187" s="73"/>
      <c r="E187" s="32"/>
      <c r="F187" s="33"/>
      <c r="G187" s="33"/>
      <c r="H187" s="33"/>
      <c r="I187" s="33"/>
      <c r="J187" s="33"/>
      <c r="K187" s="33"/>
    </row>
    <row r="188" spans="1:11" ht="15" x14ac:dyDescent="0.25">
      <c r="A188" s="21">
        <v>2</v>
      </c>
      <c r="B188" s="22">
        <v>5</v>
      </c>
      <c r="C188" s="23" t="s">
        <v>20</v>
      </c>
      <c r="D188" s="5" t="s">
        <v>21</v>
      </c>
      <c r="E188" s="40" t="s">
        <v>77</v>
      </c>
      <c r="F188" s="41">
        <v>170</v>
      </c>
      <c r="G188" s="41">
        <v>13.5</v>
      </c>
      <c r="H188" s="41">
        <v>23.5</v>
      </c>
      <c r="I188" s="41">
        <v>20.5</v>
      </c>
      <c r="J188" s="41">
        <v>348.3</v>
      </c>
      <c r="K188" s="42">
        <v>608</v>
      </c>
    </row>
    <row r="189" spans="1:11" ht="15" x14ac:dyDescent="0.25">
      <c r="A189" s="24"/>
      <c r="B189" s="16"/>
      <c r="C189" s="11"/>
      <c r="D189" s="65" t="s">
        <v>21</v>
      </c>
      <c r="E189" s="43" t="s">
        <v>47</v>
      </c>
      <c r="F189" s="44">
        <v>180</v>
      </c>
      <c r="G189" s="44">
        <v>5.6</v>
      </c>
      <c r="H189" s="44">
        <v>15.83</v>
      </c>
      <c r="I189" s="44">
        <v>0.69</v>
      </c>
      <c r="J189" s="44">
        <v>175.2</v>
      </c>
      <c r="K189" s="45">
        <v>303</v>
      </c>
    </row>
    <row r="190" spans="1:11" ht="15" x14ac:dyDescent="0.25">
      <c r="A190" s="24"/>
      <c r="B190" s="16"/>
      <c r="C190" s="11"/>
      <c r="D190" s="7" t="s">
        <v>22</v>
      </c>
      <c r="E190" s="43" t="s">
        <v>48</v>
      </c>
      <c r="F190" s="44">
        <v>222</v>
      </c>
      <c r="G190" s="44">
        <v>7.0000000000000007E-2</v>
      </c>
      <c r="H190" s="44">
        <v>0.01</v>
      </c>
      <c r="I190" s="44">
        <v>15.31</v>
      </c>
      <c r="J190" s="44">
        <v>61.62</v>
      </c>
      <c r="K190" s="45">
        <v>944</v>
      </c>
    </row>
    <row r="191" spans="1:11" ht="15" x14ac:dyDescent="0.25">
      <c r="A191" s="24"/>
      <c r="B191" s="16"/>
      <c r="C191" s="11"/>
      <c r="D191" s="7" t="s">
        <v>23</v>
      </c>
      <c r="E191" s="43" t="s">
        <v>37</v>
      </c>
      <c r="F191" s="44">
        <v>50</v>
      </c>
      <c r="G191" s="44">
        <v>3.95</v>
      </c>
      <c r="H191" s="44">
        <v>0.5</v>
      </c>
      <c r="I191" s="44">
        <v>24.15</v>
      </c>
      <c r="J191" s="44">
        <v>116.6</v>
      </c>
      <c r="K191" s="45">
        <v>1</v>
      </c>
    </row>
    <row r="192" spans="1:11" ht="15" x14ac:dyDescent="0.25">
      <c r="A192" s="24"/>
      <c r="B192" s="16"/>
      <c r="C192" s="11"/>
      <c r="D192" s="7" t="s">
        <v>23</v>
      </c>
      <c r="E192" s="43" t="s">
        <v>38</v>
      </c>
      <c r="F192" s="44">
        <v>30</v>
      </c>
      <c r="G192" s="44">
        <v>1.98</v>
      </c>
      <c r="H192" s="44">
        <v>0.4</v>
      </c>
      <c r="I192" s="44">
        <v>0.36</v>
      </c>
      <c r="J192" s="44">
        <v>52.2</v>
      </c>
      <c r="K192" s="45">
        <v>1</v>
      </c>
    </row>
    <row r="193" spans="1:11" ht="15" x14ac:dyDescent="0.25">
      <c r="A193" s="24"/>
      <c r="B193" s="16"/>
      <c r="C193" s="11"/>
      <c r="D193" s="7" t="s">
        <v>89</v>
      </c>
      <c r="E193" s="43" t="s">
        <v>60</v>
      </c>
      <c r="F193" s="44">
        <v>70</v>
      </c>
      <c r="G193" s="44">
        <v>3.88</v>
      </c>
      <c r="H193" s="44">
        <v>5.6</v>
      </c>
      <c r="I193" s="44">
        <v>29.5</v>
      </c>
      <c r="J193" s="44">
        <v>184.4</v>
      </c>
      <c r="K193" s="45"/>
    </row>
    <row r="194" spans="1:11" ht="15" x14ac:dyDescent="0.25">
      <c r="A194" s="24"/>
      <c r="B194" s="16"/>
      <c r="C194" s="11"/>
      <c r="D194" s="7" t="s">
        <v>87</v>
      </c>
      <c r="E194" s="43" t="s">
        <v>78</v>
      </c>
      <c r="F194" s="44">
        <v>20</v>
      </c>
      <c r="G194" s="44">
        <v>4.6399999999999997</v>
      </c>
      <c r="H194" s="44">
        <v>5.9</v>
      </c>
      <c r="I194" s="44">
        <v>0</v>
      </c>
      <c r="J194" s="44">
        <v>72</v>
      </c>
      <c r="K194" s="45">
        <v>42</v>
      </c>
    </row>
    <row r="195" spans="1:11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5.75" customHeight="1" x14ac:dyDescent="0.25">
      <c r="A197" s="25"/>
      <c r="B197" s="18"/>
      <c r="C197" s="8"/>
      <c r="D197" s="19" t="s">
        <v>33</v>
      </c>
      <c r="E197" s="9"/>
      <c r="F197" s="20">
        <f>SUM(F188:F196)</f>
        <v>742</v>
      </c>
      <c r="G197" s="20">
        <f t="shared" ref="G197:J197" si="33">SUM(G188:G196)</f>
        <v>33.619999999999997</v>
      </c>
      <c r="H197" s="20">
        <f t="shared" si="33"/>
        <v>51.739999999999995</v>
      </c>
      <c r="I197" s="20">
        <f t="shared" si="33"/>
        <v>90.509999999999991</v>
      </c>
      <c r="J197" s="20">
        <f t="shared" si="33"/>
        <v>1010.32</v>
      </c>
      <c r="K197" s="26"/>
    </row>
    <row r="198" spans="1:11" ht="15" x14ac:dyDescent="0.25">
      <c r="A198" s="27">
        <f>A188</f>
        <v>2</v>
      </c>
      <c r="B198" s="14">
        <f>B188</f>
        <v>5</v>
      </c>
      <c r="C198" s="10" t="s">
        <v>25</v>
      </c>
      <c r="D198" s="7" t="s">
        <v>26</v>
      </c>
      <c r="E198" s="49"/>
      <c r="F198" s="53"/>
      <c r="G198" s="53"/>
      <c r="H198" s="53"/>
      <c r="I198" s="57"/>
      <c r="J198" s="53"/>
      <c r="K198" s="6"/>
    </row>
    <row r="199" spans="1:11" ht="15" x14ac:dyDescent="0.25">
      <c r="A199" s="24"/>
      <c r="B199" s="16"/>
      <c r="C199" s="11"/>
      <c r="D199" s="7" t="s">
        <v>27</v>
      </c>
      <c r="E199" s="49"/>
      <c r="F199" s="53"/>
      <c r="G199" s="53"/>
      <c r="H199" s="53"/>
      <c r="I199" s="57"/>
      <c r="J199" s="53"/>
      <c r="K199" s="6"/>
    </row>
    <row r="200" spans="1:11" ht="15" x14ac:dyDescent="0.25">
      <c r="A200" s="24"/>
      <c r="B200" s="16"/>
      <c r="C200" s="11"/>
      <c r="D200" s="7" t="s">
        <v>28</v>
      </c>
      <c r="E200" s="49"/>
      <c r="F200" s="53"/>
      <c r="G200" s="53"/>
      <c r="H200" s="53"/>
      <c r="I200" s="57"/>
      <c r="J200" s="53"/>
      <c r="K200" s="6"/>
    </row>
    <row r="201" spans="1:11" ht="15" x14ac:dyDescent="0.25">
      <c r="A201" s="24"/>
      <c r="B201" s="16"/>
      <c r="C201" s="11"/>
      <c r="D201" s="7" t="s">
        <v>29</v>
      </c>
      <c r="E201" s="49"/>
      <c r="F201" s="53"/>
      <c r="G201" s="53"/>
      <c r="H201" s="53"/>
      <c r="I201" s="57"/>
      <c r="J201" s="53"/>
      <c r="K201" s="6"/>
    </row>
    <row r="202" spans="1:11" ht="15" x14ac:dyDescent="0.25">
      <c r="A202" s="24"/>
      <c r="B202" s="16"/>
      <c r="C202" s="11"/>
      <c r="D202" s="7" t="s">
        <v>30</v>
      </c>
      <c r="E202" s="49"/>
      <c r="F202" s="53"/>
      <c r="G202" s="53"/>
      <c r="H202" s="53"/>
      <c r="I202" s="57"/>
      <c r="J202" s="53"/>
      <c r="K202" s="6"/>
    </row>
    <row r="203" spans="1:11" ht="15" x14ac:dyDescent="0.25">
      <c r="A203" s="24"/>
      <c r="B203" s="16"/>
      <c r="C203" s="11"/>
      <c r="D203" s="7" t="s">
        <v>31</v>
      </c>
      <c r="E203" s="49"/>
      <c r="F203" s="53"/>
      <c r="G203" s="53"/>
      <c r="H203" s="53"/>
      <c r="I203" s="57"/>
      <c r="J203" s="53"/>
      <c r="K203" s="6"/>
    </row>
    <row r="204" spans="1:11" ht="15" x14ac:dyDescent="0.25">
      <c r="A204" s="24"/>
      <c r="B204" s="16"/>
      <c r="C204" s="11"/>
      <c r="D204" s="7" t="s">
        <v>32</v>
      </c>
      <c r="E204" s="49"/>
      <c r="F204" s="53"/>
      <c r="G204" s="53"/>
      <c r="H204" s="53"/>
      <c r="I204" s="53"/>
      <c r="J204" s="53"/>
      <c r="K204" s="62"/>
    </row>
    <row r="205" spans="1:11" ht="15" x14ac:dyDescent="0.25">
      <c r="A205" s="24"/>
      <c r="B205" s="16"/>
      <c r="C205" s="11"/>
      <c r="D205" s="6"/>
      <c r="E205" s="49"/>
      <c r="F205" s="53"/>
      <c r="G205" s="53"/>
      <c r="H205" s="53"/>
      <c r="I205" s="53"/>
      <c r="J205" s="53"/>
      <c r="K205" s="62"/>
    </row>
    <row r="206" spans="1:11" ht="15" x14ac:dyDescent="0.25">
      <c r="A206" s="24"/>
      <c r="B206" s="16"/>
      <c r="C206" s="11"/>
      <c r="D206" s="6"/>
      <c r="E206" s="43"/>
      <c r="F206" s="44"/>
      <c r="G206" s="44"/>
      <c r="H206" s="44"/>
      <c r="I206" s="44"/>
      <c r="J206" s="44"/>
      <c r="K206" s="45"/>
    </row>
    <row r="207" spans="1:11" ht="15" x14ac:dyDescent="0.25">
      <c r="A207" s="25"/>
      <c r="B207" s="18"/>
      <c r="C207" s="8"/>
      <c r="D207" s="19" t="s">
        <v>33</v>
      </c>
      <c r="E207" s="12"/>
      <c r="F207" s="20">
        <f>SUM(F198:F206)</f>
        <v>0</v>
      </c>
      <c r="G207" s="20">
        <f t="shared" ref="G207:J207" si="34">SUM(G198:G206)</f>
        <v>0</v>
      </c>
      <c r="H207" s="20">
        <f t="shared" si="34"/>
        <v>0</v>
      </c>
      <c r="I207" s="20">
        <f t="shared" si="34"/>
        <v>0</v>
      </c>
      <c r="J207" s="20">
        <f t="shared" si="34"/>
        <v>0</v>
      </c>
      <c r="K207" s="26"/>
    </row>
    <row r="208" spans="1:11" ht="15.75" thickBot="1" x14ac:dyDescent="0.25">
      <c r="A208" s="30">
        <f>A188</f>
        <v>2</v>
      </c>
      <c r="B208" s="31">
        <f>B188</f>
        <v>5</v>
      </c>
      <c r="C208" s="72" t="s">
        <v>4</v>
      </c>
      <c r="D208" s="73"/>
      <c r="E208" s="32"/>
      <c r="F208" s="33"/>
      <c r="G208" s="33"/>
      <c r="H208" s="33"/>
      <c r="I208" s="33"/>
      <c r="J208" s="33"/>
      <c r="K208" s="33"/>
    </row>
    <row r="209" spans="1:11" ht="13.5" thickBot="1" x14ac:dyDescent="0.25">
      <c r="A209" s="28"/>
      <c r="B209" s="29"/>
      <c r="C209" s="74" t="s">
        <v>5</v>
      </c>
      <c r="D209" s="74"/>
      <c r="E209" s="74"/>
      <c r="F209" s="35" t="e">
        <f>(F25+F46+F65+F84+F104+F126+F147+F166+F187+F208)/(IF(F25=0,0,1)+IF(F46=0,0,1)+IF(F65=0,0,1)+IF(F84=0,0,1)+IF(F104=0,0,1)+IF(F126=0,0,1)+IF(F147=0,0,1)+IF(F166=0,0,1)+IF(F187=0,0,1)+IF(F208=0,0,1))</f>
        <v>#DIV/0!</v>
      </c>
      <c r="G209" s="35" t="e">
        <f t="shared" ref="G209:J209" si="35">(G25+G46+G65+G84+G104+G126+G147+G166+G187+G208)/(IF(G25=0,0,1)+IF(G46=0,0,1)+IF(G65=0,0,1)+IF(G84=0,0,1)+IF(G104=0,0,1)+IF(G126=0,0,1)+IF(G147=0,0,1)+IF(G166=0,0,1)+IF(G187=0,0,1)+IF(G208=0,0,1))</f>
        <v>#DIV/0!</v>
      </c>
      <c r="H209" s="35" t="e">
        <f t="shared" si="35"/>
        <v>#DIV/0!</v>
      </c>
      <c r="I209" s="35" t="e">
        <f t="shared" si="35"/>
        <v>#DIV/0!</v>
      </c>
      <c r="J209" s="35" t="e">
        <f t="shared" si="35"/>
        <v>#DIV/0!</v>
      </c>
      <c r="K209" s="35"/>
    </row>
  </sheetData>
  <mergeCells count="15">
    <mergeCell ref="C65:D65"/>
    <mergeCell ref="C84:D84"/>
    <mergeCell ref="C104:D104"/>
    <mergeCell ref="C25:D25"/>
    <mergeCell ref="C209:E209"/>
    <mergeCell ref="C208:D208"/>
    <mergeCell ref="C126:D126"/>
    <mergeCell ref="C147:D147"/>
    <mergeCell ref="C166:D166"/>
    <mergeCell ref="C187:D187"/>
    <mergeCell ref="C1:E1"/>
    <mergeCell ref="H1:K1"/>
    <mergeCell ref="H2:K2"/>
    <mergeCell ref="H3:K3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2024-12-23T09:08:07Z</dcterms:modified>
</cp:coreProperties>
</file>